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0565" yWindow="-15705" windowWidth="21885" windowHeight="14400" tabRatio="742" activeTab="7"/>
  </bookViews>
  <sheets>
    <sheet name="スケジュール管理" sheetId="2" r:id="rId1"/>
    <sheet name="タイムテーブルフォーマット" sheetId="5" r:id="rId2"/>
    <sheet name="結果(7)" sheetId="1" r:id="rId3"/>
    <sheet name="結果(6)" sheetId="6" r:id="rId4"/>
    <sheet name="結果(5)" sheetId="7" r:id="rId5"/>
    <sheet name="対戦表フォーマット" sheetId="4" r:id="rId6"/>
    <sheet name="順位報告" sheetId="8" r:id="rId7"/>
    <sheet name="役割と振り返り" sheetId="9" r:id="rId8"/>
  </sheets>
  <definedNames>
    <definedName name="_xlnm._FilterDatabase" localSheetId="0" hidden="1">スケジュール管理!$B$5:$AA$78</definedName>
    <definedName name="_xlnm.Print_Area" localSheetId="4">'結果(5)'!$B$1:$AP$88</definedName>
    <definedName name="_xlnm.Print_Area" localSheetId="3">'結果(6)'!$B$1:$AP$88</definedName>
    <definedName name="_xlnm.Print_Area" localSheetId="2">'結果(7)'!$B$1:$AP$88</definedName>
    <definedName name="_xlnm.Print_Area" localSheetId="5">対戦表フォーマット!$B$2:$N$59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7"/>
  <c r="B33"/>
  <c r="B34"/>
  <c r="B35"/>
  <c r="B31"/>
  <c r="K83" l="1"/>
  <c r="AP82"/>
  <c r="AI87" s="1"/>
  <c r="AM82"/>
  <c r="AL87" s="1"/>
  <c r="V82"/>
  <c r="AM80"/>
  <c r="AI85" s="1"/>
  <c r="AM79"/>
  <c r="AI84" s="1"/>
  <c r="AM78"/>
  <c r="AI83" s="1"/>
  <c r="K78"/>
  <c r="AP77"/>
  <c r="AE87" s="1"/>
  <c r="AM77"/>
  <c r="AH87" s="1"/>
  <c r="AL77"/>
  <c r="AE82" s="1"/>
  <c r="AI77"/>
  <c r="AH82" s="1"/>
  <c r="AM75"/>
  <c r="AE85" s="1"/>
  <c r="AI75"/>
  <c r="AE80" s="1"/>
  <c r="AM74"/>
  <c r="AE84" s="1"/>
  <c r="AI74"/>
  <c r="AE79" s="1"/>
  <c r="AM73"/>
  <c r="AE83" s="1"/>
  <c r="AI73"/>
  <c r="AE78" s="1"/>
  <c r="K73"/>
  <c r="AP72"/>
  <c r="AA87" s="1"/>
  <c r="AM72"/>
  <c r="AD87" s="1"/>
  <c r="AL72"/>
  <c r="AA82" s="1"/>
  <c r="AI72"/>
  <c r="AD82" s="1"/>
  <c r="AH72"/>
  <c r="AA77" s="1"/>
  <c r="AE72"/>
  <c r="AD77" s="1"/>
  <c r="AM70"/>
  <c r="AA85" s="1"/>
  <c r="AI70"/>
  <c r="AA80" s="1"/>
  <c r="AE70"/>
  <c r="AA75" s="1"/>
  <c r="AM69"/>
  <c r="AA84" s="1"/>
  <c r="AI69"/>
  <c r="AA79" s="1"/>
  <c r="AE69"/>
  <c r="AA74" s="1"/>
  <c r="W69"/>
  <c r="AM68"/>
  <c r="AA83" s="1"/>
  <c r="AI68"/>
  <c r="AA78" s="1"/>
  <c r="AE68"/>
  <c r="AA73" s="1"/>
  <c r="K68"/>
  <c r="AP67"/>
  <c r="W87" s="1"/>
  <c r="AM67"/>
  <c r="Z87" s="1"/>
  <c r="AL67"/>
  <c r="W82" s="1"/>
  <c r="AI67"/>
  <c r="Z82" s="1"/>
  <c r="AH67"/>
  <c r="W77" s="1"/>
  <c r="AE67"/>
  <c r="Z77" s="1"/>
  <c r="AD67"/>
  <c r="W72" s="1"/>
  <c r="AA67"/>
  <c r="Z72" s="1"/>
  <c r="R67"/>
  <c r="AM65"/>
  <c r="W85" s="1"/>
  <c r="AI65"/>
  <c r="W80" s="1"/>
  <c r="AE65"/>
  <c r="W75" s="1"/>
  <c r="AA65"/>
  <c r="W70" s="1"/>
  <c r="AM64"/>
  <c r="W84" s="1"/>
  <c r="AI64"/>
  <c r="W79" s="1"/>
  <c r="AE64"/>
  <c r="W74" s="1"/>
  <c r="AA64"/>
  <c r="G64"/>
  <c r="C64"/>
  <c r="AM63"/>
  <c r="W83" s="1"/>
  <c r="AI63"/>
  <c r="W78" s="1"/>
  <c r="AE63"/>
  <c r="W73" s="1"/>
  <c r="AA63"/>
  <c r="W68" s="1"/>
  <c r="K63"/>
  <c r="AP62"/>
  <c r="S87" s="1"/>
  <c r="AM62"/>
  <c r="V87" s="1"/>
  <c r="AL62"/>
  <c r="S82" s="1"/>
  <c r="AI62"/>
  <c r="AH62"/>
  <c r="S77" s="1"/>
  <c r="AE62"/>
  <c r="V77" s="1"/>
  <c r="AD62"/>
  <c r="S72" s="1"/>
  <c r="AA62"/>
  <c r="V72" s="1"/>
  <c r="Z62"/>
  <c r="S67" s="1"/>
  <c r="W62"/>
  <c r="V67" s="1"/>
  <c r="G61"/>
  <c r="C61"/>
  <c r="AM60"/>
  <c r="S85" s="1"/>
  <c r="AI60"/>
  <c r="S80" s="1"/>
  <c r="AE60"/>
  <c r="S75" s="1"/>
  <c r="AA60"/>
  <c r="S70" s="1"/>
  <c r="W60"/>
  <c r="S65" s="1"/>
  <c r="G60"/>
  <c r="C60"/>
  <c r="AM59"/>
  <c r="S84" s="1"/>
  <c r="AI59"/>
  <c r="S79" s="1"/>
  <c r="AE59"/>
  <c r="S74" s="1"/>
  <c r="AA59"/>
  <c r="S69" s="1"/>
  <c r="W59"/>
  <c r="S64" s="1"/>
  <c r="AM58"/>
  <c r="S83" s="1"/>
  <c r="AI58"/>
  <c r="S78" s="1"/>
  <c r="AE58"/>
  <c r="S73" s="1"/>
  <c r="AA58"/>
  <c r="S68" s="1"/>
  <c r="W58"/>
  <c r="S63" s="1"/>
  <c r="K58"/>
  <c r="AP57"/>
  <c r="O87" s="1"/>
  <c r="AM57"/>
  <c r="R87" s="1"/>
  <c r="AL57"/>
  <c r="O82" s="1"/>
  <c r="AI57"/>
  <c r="R82" s="1"/>
  <c r="AH57"/>
  <c r="O77" s="1"/>
  <c r="AE57"/>
  <c r="R77" s="1"/>
  <c r="AD57"/>
  <c r="O72" s="1"/>
  <c r="AA57"/>
  <c r="R72" s="1"/>
  <c r="Z57"/>
  <c r="O67" s="1"/>
  <c r="W57"/>
  <c r="V57"/>
  <c r="O62" s="1"/>
  <c r="S57"/>
  <c r="R62" s="1"/>
  <c r="G57"/>
  <c r="C57"/>
  <c r="G56"/>
  <c r="C56"/>
  <c r="AM55"/>
  <c r="O85" s="1"/>
  <c r="AI55"/>
  <c r="O80" s="1"/>
  <c r="AE55"/>
  <c r="O75" s="1"/>
  <c r="AA55"/>
  <c r="O70" s="1"/>
  <c r="W55"/>
  <c r="O65" s="1"/>
  <c r="S55"/>
  <c r="O60" s="1"/>
  <c r="G55"/>
  <c r="C55"/>
  <c r="AM54"/>
  <c r="O84" s="1"/>
  <c r="AI54"/>
  <c r="O79" s="1"/>
  <c r="AE54"/>
  <c r="O74" s="1"/>
  <c r="AA54"/>
  <c r="O69" s="1"/>
  <c r="W54"/>
  <c r="O64" s="1"/>
  <c r="S54"/>
  <c r="AM53"/>
  <c r="O83" s="1"/>
  <c r="AI53"/>
  <c r="O78" s="1"/>
  <c r="AE53"/>
  <c r="O73" s="1"/>
  <c r="AA53"/>
  <c r="O68" s="1"/>
  <c r="W53"/>
  <c r="O63" s="1"/>
  <c r="S53"/>
  <c r="O58" s="1"/>
  <c r="K53"/>
  <c r="G52"/>
  <c r="C52"/>
  <c r="G51"/>
  <c r="C51"/>
  <c r="G50"/>
  <c r="C50"/>
  <c r="G49"/>
  <c r="C49"/>
  <c r="AM48"/>
  <c r="AI48"/>
  <c r="AE48"/>
  <c r="AA48"/>
  <c r="W48"/>
  <c r="S48"/>
  <c r="O48"/>
  <c r="K39"/>
  <c r="AP38"/>
  <c r="AI43" s="1"/>
  <c r="AM38"/>
  <c r="AL43" s="1"/>
  <c r="AD38"/>
  <c r="S38"/>
  <c r="AM36"/>
  <c r="AI41" s="1"/>
  <c r="AM35"/>
  <c r="AI40" s="1"/>
  <c r="AM34"/>
  <c r="AI39" s="1"/>
  <c r="K34"/>
  <c r="AP33"/>
  <c r="AE43" s="1"/>
  <c r="AM33"/>
  <c r="AH43" s="1"/>
  <c r="AL33"/>
  <c r="AE38" s="1"/>
  <c r="AI33"/>
  <c r="AH38" s="1"/>
  <c r="AM31"/>
  <c r="AE41" s="1"/>
  <c r="AI31"/>
  <c r="AE36" s="1"/>
  <c r="AA31"/>
  <c r="AM30"/>
  <c r="AE40" s="1"/>
  <c r="AI30"/>
  <c r="AE35" s="1"/>
  <c r="AM29"/>
  <c r="AE39" s="1"/>
  <c r="AI29"/>
  <c r="AE34" s="1"/>
  <c r="K29"/>
  <c r="AP28"/>
  <c r="AA43" s="1"/>
  <c r="AM28"/>
  <c r="AD43" s="1"/>
  <c r="AL28"/>
  <c r="AA38" s="1"/>
  <c r="AI28"/>
  <c r="AH28"/>
  <c r="AA33" s="1"/>
  <c r="AE28"/>
  <c r="AD33" s="1"/>
  <c r="AM26"/>
  <c r="AA41" s="1"/>
  <c r="AI26"/>
  <c r="AA36" s="1"/>
  <c r="AE26"/>
  <c r="AM25"/>
  <c r="AA40" s="1"/>
  <c r="AI25"/>
  <c r="AA35" s="1"/>
  <c r="AE25"/>
  <c r="AA30" s="1"/>
  <c r="AM24"/>
  <c r="AA39" s="1"/>
  <c r="AI24"/>
  <c r="AA34" s="1"/>
  <c r="AE24"/>
  <c r="AA29" s="1"/>
  <c r="K24"/>
  <c r="AP23"/>
  <c r="W43" s="1"/>
  <c r="AM23"/>
  <c r="Z43" s="1"/>
  <c r="AL23"/>
  <c r="W38" s="1"/>
  <c r="AI23"/>
  <c r="Z38" s="1"/>
  <c r="AH23"/>
  <c r="W33" s="1"/>
  <c r="AE23"/>
  <c r="Z33" s="1"/>
  <c r="AD23"/>
  <c r="W28" s="1"/>
  <c r="AA23"/>
  <c r="Z28" s="1"/>
  <c r="AM21"/>
  <c r="W41" s="1"/>
  <c r="AI21"/>
  <c r="W36" s="1"/>
  <c r="AE21"/>
  <c r="W31" s="1"/>
  <c r="AA21"/>
  <c r="W26" s="1"/>
  <c r="AM20"/>
  <c r="W40" s="1"/>
  <c r="AI20"/>
  <c r="W35" s="1"/>
  <c r="AE20"/>
  <c r="W30" s="1"/>
  <c r="AA20"/>
  <c r="W25" s="1"/>
  <c r="G20"/>
  <c r="C20"/>
  <c r="AM19"/>
  <c r="W39" s="1"/>
  <c r="AI19"/>
  <c r="W34" s="1"/>
  <c r="AE19"/>
  <c r="W29" s="1"/>
  <c r="AA19"/>
  <c r="W24" s="1"/>
  <c r="K19"/>
  <c r="AP18"/>
  <c r="S43" s="1"/>
  <c r="AM18"/>
  <c r="V43" s="1"/>
  <c r="AL18"/>
  <c r="AI18"/>
  <c r="V38" s="1"/>
  <c r="AH18"/>
  <c r="S33" s="1"/>
  <c r="AE18"/>
  <c r="V33" s="1"/>
  <c r="AD18"/>
  <c r="S28" s="1"/>
  <c r="AA18"/>
  <c r="V28" s="1"/>
  <c r="Z18"/>
  <c r="S23" s="1"/>
  <c r="W18"/>
  <c r="V23" s="1"/>
  <c r="G17"/>
  <c r="C17"/>
  <c r="AM16"/>
  <c r="S41" s="1"/>
  <c r="AI16"/>
  <c r="S36" s="1"/>
  <c r="AE16"/>
  <c r="S31" s="1"/>
  <c r="AA16"/>
  <c r="S26" s="1"/>
  <c r="W16"/>
  <c r="S21" s="1"/>
  <c r="G16"/>
  <c r="C16"/>
  <c r="AM15"/>
  <c r="S40" s="1"/>
  <c r="AI15"/>
  <c r="S35" s="1"/>
  <c r="AE15"/>
  <c r="S30" s="1"/>
  <c r="AA15"/>
  <c r="S25" s="1"/>
  <c r="W15"/>
  <c r="S20" s="1"/>
  <c r="AM14"/>
  <c r="S39" s="1"/>
  <c r="AI14"/>
  <c r="S34" s="1"/>
  <c r="AE14"/>
  <c r="S29" s="1"/>
  <c r="AA14"/>
  <c r="S24" s="1"/>
  <c r="W14"/>
  <c r="S19" s="1"/>
  <c r="K14"/>
  <c r="AP13"/>
  <c r="O43" s="1"/>
  <c r="AM13"/>
  <c r="R43" s="1"/>
  <c r="AL13"/>
  <c r="O38" s="1"/>
  <c r="AI13"/>
  <c r="R38" s="1"/>
  <c r="AH13"/>
  <c r="O33" s="1"/>
  <c r="AE13"/>
  <c r="R33" s="1"/>
  <c r="AD13"/>
  <c r="O28" s="1"/>
  <c r="AA13"/>
  <c r="R28" s="1"/>
  <c r="Z13"/>
  <c r="O23" s="1"/>
  <c r="W13"/>
  <c r="R23" s="1"/>
  <c r="V13"/>
  <c r="O18" s="1"/>
  <c r="S13"/>
  <c r="R18" s="1"/>
  <c r="G13"/>
  <c r="C13"/>
  <c r="G12"/>
  <c r="C12"/>
  <c r="AM11"/>
  <c r="O41" s="1"/>
  <c r="AI11"/>
  <c r="O36" s="1"/>
  <c r="AE11"/>
  <c r="O31" s="1"/>
  <c r="F35" s="1"/>
  <c r="AA11"/>
  <c r="O26" s="1"/>
  <c r="W11"/>
  <c r="S11"/>
  <c r="G11"/>
  <c r="C11"/>
  <c r="AM10"/>
  <c r="O40" s="1"/>
  <c r="AI10"/>
  <c r="O35" s="1"/>
  <c r="AE10"/>
  <c r="O30" s="1"/>
  <c r="AA10"/>
  <c r="O25" s="1"/>
  <c r="W10"/>
  <c r="O20" s="1"/>
  <c r="S10"/>
  <c r="O15" s="1"/>
  <c r="AM9"/>
  <c r="O39" s="1"/>
  <c r="AI9"/>
  <c r="O34" s="1"/>
  <c r="AE9"/>
  <c r="O29" s="1"/>
  <c r="AA9"/>
  <c r="O24" s="1"/>
  <c r="W9"/>
  <c r="O19" s="1"/>
  <c r="S9"/>
  <c r="O14" s="1"/>
  <c r="K9"/>
  <c r="G8"/>
  <c r="C8"/>
  <c r="G7"/>
  <c r="C7"/>
  <c r="G6"/>
  <c r="C6"/>
  <c r="G5"/>
  <c r="C5"/>
  <c r="AM4"/>
  <c r="AI4"/>
  <c r="AE4"/>
  <c r="AA4"/>
  <c r="W4"/>
  <c r="S4"/>
  <c r="O4"/>
  <c r="C11" i="6"/>
  <c r="G11"/>
  <c r="C12"/>
  <c r="G12"/>
  <c r="C13"/>
  <c r="G13"/>
  <c r="W85"/>
  <c r="AE84"/>
  <c r="K83"/>
  <c r="AP82"/>
  <c r="AI87" s="1"/>
  <c r="AM82"/>
  <c r="AL87" s="1"/>
  <c r="AM80"/>
  <c r="AI85" s="1"/>
  <c r="AM79"/>
  <c r="AI84" s="1"/>
  <c r="AM78"/>
  <c r="AI83" s="1"/>
  <c r="K78"/>
  <c r="AP77"/>
  <c r="AE87" s="1"/>
  <c r="AM77"/>
  <c r="AH87" s="1"/>
  <c r="AL77"/>
  <c r="AE82" s="1"/>
  <c r="AI77"/>
  <c r="AH82" s="1"/>
  <c r="AM75"/>
  <c r="AE85" s="1"/>
  <c r="AI75"/>
  <c r="AE80" s="1"/>
  <c r="AM74"/>
  <c r="AI74"/>
  <c r="AE79" s="1"/>
  <c r="W74"/>
  <c r="AM73"/>
  <c r="AE83" s="1"/>
  <c r="AI73"/>
  <c r="AE78" s="1"/>
  <c r="K73"/>
  <c r="AP72"/>
  <c r="AA87" s="1"/>
  <c r="AM72"/>
  <c r="AD87" s="1"/>
  <c r="AL72"/>
  <c r="AA82" s="1"/>
  <c r="AI72"/>
  <c r="AD82" s="1"/>
  <c r="AH72"/>
  <c r="AA77" s="1"/>
  <c r="AE72"/>
  <c r="AD77" s="1"/>
  <c r="AM70"/>
  <c r="AA85" s="1"/>
  <c r="AI70"/>
  <c r="AA80" s="1"/>
  <c r="AE70"/>
  <c r="AA75" s="1"/>
  <c r="AM69"/>
  <c r="AA84" s="1"/>
  <c r="AI69"/>
  <c r="AA79" s="1"/>
  <c r="AE69"/>
  <c r="AA74" s="1"/>
  <c r="AM68"/>
  <c r="AA83" s="1"/>
  <c r="AI68"/>
  <c r="AA78" s="1"/>
  <c r="AE68"/>
  <c r="AA73" s="1"/>
  <c r="K68"/>
  <c r="AP67"/>
  <c r="W87" s="1"/>
  <c r="AM67"/>
  <c r="Z87" s="1"/>
  <c r="AL67"/>
  <c r="W82" s="1"/>
  <c r="AI67"/>
  <c r="Z82" s="1"/>
  <c r="AH67"/>
  <c r="W77" s="1"/>
  <c r="AE67"/>
  <c r="Z77" s="1"/>
  <c r="AD67"/>
  <c r="W72" s="1"/>
  <c r="AA67"/>
  <c r="Z72" s="1"/>
  <c r="AM65"/>
  <c r="AI65"/>
  <c r="W80" s="1"/>
  <c r="AE65"/>
  <c r="W75" s="1"/>
  <c r="AA65"/>
  <c r="W70" s="1"/>
  <c r="AM64"/>
  <c r="W84" s="1"/>
  <c r="AI64"/>
  <c r="W79" s="1"/>
  <c r="AE64"/>
  <c r="AA64"/>
  <c r="W69" s="1"/>
  <c r="AM63"/>
  <c r="W83" s="1"/>
  <c r="AI63"/>
  <c r="W78" s="1"/>
  <c r="AE63"/>
  <c r="W73" s="1"/>
  <c r="AA63"/>
  <c r="W68" s="1"/>
  <c r="K63"/>
  <c r="AP62"/>
  <c r="S87" s="1"/>
  <c r="AM62"/>
  <c r="V87" s="1"/>
  <c r="AL62"/>
  <c r="S82" s="1"/>
  <c r="AI62"/>
  <c r="V82" s="1"/>
  <c r="AH62"/>
  <c r="S77" s="1"/>
  <c r="AE62"/>
  <c r="V77" s="1"/>
  <c r="AD62"/>
  <c r="S72" s="1"/>
  <c r="AA62"/>
  <c r="V72" s="1"/>
  <c r="Z62"/>
  <c r="S67" s="1"/>
  <c r="W62"/>
  <c r="V67" s="1"/>
  <c r="AM60"/>
  <c r="S85" s="1"/>
  <c r="AI60"/>
  <c r="S80" s="1"/>
  <c r="AE60"/>
  <c r="S75" s="1"/>
  <c r="AA60"/>
  <c r="S70" s="1"/>
  <c r="W60"/>
  <c r="S65" s="1"/>
  <c r="AM59"/>
  <c r="S84" s="1"/>
  <c r="AI59"/>
  <c r="S79" s="1"/>
  <c r="AE59"/>
  <c r="S74" s="1"/>
  <c r="AA59"/>
  <c r="S69" s="1"/>
  <c r="W59"/>
  <c r="S64" s="1"/>
  <c r="AM58"/>
  <c r="S83" s="1"/>
  <c r="AI58"/>
  <c r="S78" s="1"/>
  <c r="AE58"/>
  <c r="S73" s="1"/>
  <c r="AA58"/>
  <c r="S68" s="1"/>
  <c r="W58"/>
  <c r="S63" s="1"/>
  <c r="K58"/>
  <c r="AP57"/>
  <c r="O87" s="1"/>
  <c r="AM57"/>
  <c r="R87" s="1"/>
  <c r="AL57"/>
  <c r="O82" s="1"/>
  <c r="AI57"/>
  <c r="R82" s="1"/>
  <c r="AH57"/>
  <c r="O77" s="1"/>
  <c r="AE57"/>
  <c r="R77" s="1"/>
  <c r="AD57"/>
  <c r="O72" s="1"/>
  <c r="AA57"/>
  <c r="R72" s="1"/>
  <c r="Z57"/>
  <c r="O67" s="1"/>
  <c r="W57"/>
  <c r="R67" s="1"/>
  <c r="V57"/>
  <c r="O62" s="1"/>
  <c r="S57"/>
  <c r="R62" s="1"/>
  <c r="AM55"/>
  <c r="O85" s="1"/>
  <c r="F81" s="1"/>
  <c r="AI55"/>
  <c r="O80" s="1"/>
  <c r="F80" s="1"/>
  <c r="AE55"/>
  <c r="O75" s="1"/>
  <c r="E79" s="1"/>
  <c r="AA55"/>
  <c r="O70" s="1"/>
  <c r="W55"/>
  <c r="O65" s="1"/>
  <c r="S55"/>
  <c r="O60" s="1"/>
  <c r="AM54"/>
  <c r="O84" s="1"/>
  <c r="AI54"/>
  <c r="O79" s="1"/>
  <c r="AE54"/>
  <c r="O74" s="1"/>
  <c r="AA54"/>
  <c r="O69" s="1"/>
  <c r="W54"/>
  <c r="O64" s="1"/>
  <c r="S54"/>
  <c r="O59" s="1"/>
  <c r="AM53"/>
  <c r="O83" s="1"/>
  <c r="AI53"/>
  <c r="O78" s="1"/>
  <c r="AE53"/>
  <c r="O73" s="1"/>
  <c r="AA53"/>
  <c r="O68" s="1"/>
  <c r="W53"/>
  <c r="O63" s="1"/>
  <c r="S53"/>
  <c r="O58" s="1"/>
  <c r="K53"/>
  <c r="AM48"/>
  <c r="AI48"/>
  <c r="AE48"/>
  <c r="AA48"/>
  <c r="W48"/>
  <c r="S48"/>
  <c r="O48"/>
  <c r="K39"/>
  <c r="AP38"/>
  <c r="AI43" s="1"/>
  <c r="AM38"/>
  <c r="AL43" s="1"/>
  <c r="AM36"/>
  <c r="AI41" s="1"/>
  <c r="AM35"/>
  <c r="AI40" s="1"/>
  <c r="AM34"/>
  <c r="AI39" s="1"/>
  <c r="K34"/>
  <c r="AP33"/>
  <c r="AE43" s="1"/>
  <c r="AM33"/>
  <c r="AH43" s="1"/>
  <c r="AL33"/>
  <c r="AE38" s="1"/>
  <c r="AI33"/>
  <c r="AH38" s="1"/>
  <c r="AM31"/>
  <c r="AE41" s="1"/>
  <c r="AI31"/>
  <c r="AE36" s="1"/>
  <c r="AM30"/>
  <c r="AE40" s="1"/>
  <c r="AI30"/>
  <c r="AE35" s="1"/>
  <c r="AM29"/>
  <c r="AE39" s="1"/>
  <c r="AI29"/>
  <c r="AE34" s="1"/>
  <c r="K29"/>
  <c r="AP28"/>
  <c r="AA43" s="1"/>
  <c r="AM28"/>
  <c r="AD43" s="1"/>
  <c r="AL28"/>
  <c r="AA38" s="1"/>
  <c r="AI28"/>
  <c r="AD38" s="1"/>
  <c r="AH28"/>
  <c r="AA33" s="1"/>
  <c r="AE28"/>
  <c r="AD33" s="1"/>
  <c r="AM26"/>
  <c r="AA41" s="1"/>
  <c r="AI26"/>
  <c r="AA36" s="1"/>
  <c r="AE26"/>
  <c r="AA31" s="1"/>
  <c r="AM25"/>
  <c r="AA40" s="1"/>
  <c r="AI25"/>
  <c r="AA35" s="1"/>
  <c r="AE25"/>
  <c r="AA30" s="1"/>
  <c r="AM24"/>
  <c r="AA39" s="1"/>
  <c r="AI24"/>
  <c r="AA34" s="1"/>
  <c r="AE24"/>
  <c r="AA29" s="1"/>
  <c r="K24"/>
  <c r="AP23"/>
  <c r="W43" s="1"/>
  <c r="AM23"/>
  <c r="Z43" s="1"/>
  <c r="AL23"/>
  <c r="W38" s="1"/>
  <c r="AI23"/>
  <c r="Z38" s="1"/>
  <c r="AH23"/>
  <c r="W33" s="1"/>
  <c r="AE23"/>
  <c r="Z33" s="1"/>
  <c r="AD23"/>
  <c r="W28" s="1"/>
  <c r="AA23"/>
  <c r="Z28" s="1"/>
  <c r="AM21"/>
  <c r="W41" s="1"/>
  <c r="AI21"/>
  <c r="W36" s="1"/>
  <c r="AE21"/>
  <c r="W31" s="1"/>
  <c r="AA21"/>
  <c r="W26" s="1"/>
  <c r="AM20"/>
  <c r="W40" s="1"/>
  <c r="AI20"/>
  <c r="W35" s="1"/>
  <c r="AE20"/>
  <c r="W30" s="1"/>
  <c r="AA20"/>
  <c r="W25" s="1"/>
  <c r="AM19"/>
  <c r="W39" s="1"/>
  <c r="AI19"/>
  <c r="W34" s="1"/>
  <c r="AE19"/>
  <c r="W29" s="1"/>
  <c r="AA19"/>
  <c r="W24" s="1"/>
  <c r="K19"/>
  <c r="AP18"/>
  <c r="S43" s="1"/>
  <c r="AM18"/>
  <c r="V43" s="1"/>
  <c r="AL18"/>
  <c r="S38" s="1"/>
  <c r="AI18"/>
  <c r="V38" s="1"/>
  <c r="AH18"/>
  <c r="S33" s="1"/>
  <c r="AE18"/>
  <c r="V33" s="1"/>
  <c r="AD18"/>
  <c r="S28" s="1"/>
  <c r="AA18"/>
  <c r="V28" s="1"/>
  <c r="Z18"/>
  <c r="S23" s="1"/>
  <c r="W18"/>
  <c r="V23" s="1"/>
  <c r="AM16"/>
  <c r="S41" s="1"/>
  <c r="AI16"/>
  <c r="S36" s="1"/>
  <c r="AE16"/>
  <c r="S31" s="1"/>
  <c r="AA16"/>
  <c r="S26" s="1"/>
  <c r="W16"/>
  <c r="S21" s="1"/>
  <c r="AM15"/>
  <c r="S40" s="1"/>
  <c r="AI15"/>
  <c r="S35" s="1"/>
  <c r="AE15"/>
  <c r="S30" s="1"/>
  <c r="AA15"/>
  <c r="S25" s="1"/>
  <c r="W15"/>
  <c r="S20" s="1"/>
  <c r="AM14"/>
  <c r="S39" s="1"/>
  <c r="AI14"/>
  <c r="S34" s="1"/>
  <c r="AE14"/>
  <c r="S29" s="1"/>
  <c r="AA14"/>
  <c r="S24" s="1"/>
  <c r="W14"/>
  <c r="S19" s="1"/>
  <c r="K14"/>
  <c r="AP13"/>
  <c r="O43" s="1"/>
  <c r="AM13"/>
  <c r="R43" s="1"/>
  <c r="AL13"/>
  <c r="O38" s="1"/>
  <c r="AI13"/>
  <c r="R38" s="1"/>
  <c r="AH13"/>
  <c r="O33" s="1"/>
  <c r="AE13"/>
  <c r="R33" s="1"/>
  <c r="AD13"/>
  <c r="O28" s="1"/>
  <c r="AA13"/>
  <c r="R28" s="1"/>
  <c r="Z13"/>
  <c r="O23" s="1"/>
  <c r="W13"/>
  <c r="R23" s="1"/>
  <c r="V13"/>
  <c r="O18" s="1"/>
  <c r="S13"/>
  <c r="R18" s="1"/>
  <c r="AM11"/>
  <c r="O41" s="1"/>
  <c r="AI11"/>
  <c r="O36" s="1"/>
  <c r="AE11"/>
  <c r="O31" s="1"/>
  <c r="AA11"/>
  <c r="O26" s="1"/>
  <c r="W11"/>
  <c r="O21" s="1"/>
  <c r="S11"/>
  <c r="O16" s="1"/>
  <c r="AM10"/>
  <c r="O40" s="1"/>
  <c r="AI10"/>
  <c r="O35" s="1"/>
  <c r="AE10"/>
  <c r="O30" s="1"/>
  <c r="AA10"/>
  <c r="O25" s="1"/>
  <c r="W10"/>
  <c r="O20" s="1"/>
  <c r="S10"/>
  <c r="O15" s="1"/>
  <c r="AM9"/>
  <c r="O39" s="1"/>
  <c r="AI9"/>
  <c r="O34" s="1"/>
  <c r="AE9"/>
  <c r="O29" s="1"/>
  <c r="AA9"/>
  <c r="O24" s="1"/>
  <c r="W9"/>
  <c r="O19" s="1"/>
  <c r="S9"/>
  <c r="O14" s="1"/>
  <c r="K9"/>
  <c r="AM4"/>
  <c r="AI4"/>
  <c r="AE4"/>
  <c r="AA4"/>
  <c r="W4"/>
  <c r="S4"/>
  <c r="O4"/>
  <c r="AI85" i="1"/>
  <c r="K83"/>
  <c r="AP82"/>
  <c r="AI87" s="1"/>
  <c r="AM82"/>
  <c r="AL87" s="1"/>
  <c r="AM80"/>
  <c r="AM79"/>
  <c r="AI84" s="1"/>
  <c r="O79"/>
  <c r="AM78"/>
  <c r="AI83" s="1"/>
  <c r="K78"/>
  <c r="AP77"/>
  <c r="AE87" s="1"/>
  <c r="AM77"/>
  <c r="AH87" s="1"/>
  <c r="AL77"/>
  <c r="AE82" s="1"/>
  <c r="AI77"/>
  <c r="AH82" s="1"/>
  <c r="AM75"/>
  <c r="AE85" s="1"/>
  <c r="AI75"/>
  <c r="AE80" s="1"/>
  <c r="AA75"/>
  <c r="AM74"/>
  <c r="AE84" s="1"/>
  <c r="AI74"/>
  <c r="AE79" s="1"/>
  <c r="AM73"/>
  <c r="AE83" s="1"/>
  <c r="AI73"/>
  <c r="AE78" s="1"/>
  <c r="K73"/>
  <c r="AP72"/>
  <c r="AA87" s="1"/>
  <c r="AM72"/>
  <c r="AD87" s="1"/>
  <c r="AL72"/>
  <c r="AA82" s="1"/>
  <c r="AI72"/>
  <c r="AD82" s="1"/>
  <c r="AH72"/>
  <c r="AA77" s="1"/>
  <c r="AE72"/>
  <c r="AD77" s="1"/>
  <c r="S72"/>
  <c r="AM70"/>
  <c r="AA85" s="1"/>
  <c r="AI70"/>
  <c r="AA80" s="1"/>
  <c r="AE70"/>
  <c r="AM69"/>
  <c r="AA84" s="1"/>
  <c r="AI69"/>
  <c r="AA79" s="1"/>
  <c r="AE69"/>
  <c r="AA74" s="1"/>
  <c r="AM68"/>
  <c r="AA83" s="1"/>
  <c r="AI68"/>
  <c r="AA78" s="1"/>
  <c r="AE68"/>
  <c r="AA73" s="1"/>
  <c r="K68"/>
  <c r="AP67"/>
  <c r="W87" s="1"/>
  <c r="AM67"/>
  <c r="Z87" s="1"/>
  <c r="AL67"/>
  <c r="W82" s="1"/>
  <c r="AI67"/>
  <c r="Z82" s="1"/>
  <c r="AH67"/>
  <c r="W77" s="1"/>
  <c r="AE67"/>
  <c r="Z77" s="1"/>
  <c r="AD67"/>
  <c r="W72" s="1"/>
  <c r="AA67"/>
  <c r="Z72" s="1"/>
  <c r="AM65"/>
  <c r="W85" s="1"/>
  <c r="AI65"/>
  <c r="W80" s="1"/>
  <c r="AE65"/>
  <c r="W75" s="1"/>
  <c r="AA65"/>
  <c r="W70" s="1"/>
  <c r="AM64"/>
  <c r="W84" s="1"/>
  <c r="AI64"/>
  <c r="W79" s="1"/>
  <c r="AE64"/>
  <c r="W74" s="1"/>
  <c r="AA64"/>
  <c r="W69" s="1"/>
  <c r="AM63"/>
  <c r="W83" s="1"/>
  <c r="AI63"/>
  <c r="W78" s="1"/>
  <c r="AE63"/>
  <c r="W73" s="1"/>
  <c r="AA63"/>
  <c r="W68" s="1"/>
  <c r="K63"/>
  <c r="AP62"/>
  <c r="S87" s="1"/>
  <c r="AM62"/>
  <c r="V87" s="1"/>
  <c r="AL62"/>
  <c r="S82" s="1"/>
  <c r="AI62"/>
  <c r="V82" s="1"/>
  <c r="AH62"/>
  <c r="S77" s="1"/>
  <c r="AE62"/>
  <c r="V77" s="1"/>
  <c r="AD62"/>
  <c r="AA62"/>
  <c r="V72" s="1"/>
  <c r="Z62"/>
  <c r="S67" s="1"/>
  <c r="W62"/>
  <c r="V67" s="1"/>
  <c r="O62"/>
  <c r="AM60"/>
  <c r="S85" s="1"/>
  <c r="AI60"/>
  <c r="S80" s="1"/>
  <c r="AE60"/>
  <c r="S75" s="1"/>
  <c r="AA60"/>
  <c r="S70" s="1"/>
  <c r="W60"/>
  <c r="S65" s="1"/>
  <c r="AM59"/>
  <c r="S84" s="1"/>
  <c r="AI59"/>
  <c r="S79" s="1"/>
  <c r="AE59"/>
  <c r="S74" s="1"/>
  <c r="AA59"/>
  <c r="S69" s="1"/>
  <c r="W59"/>
  <c r="S64" s="1"/>
  <c r="AM58"/>
  <c r="S83" s="1"/>
  <c r="AI58"/>
  <c r="S78" s="1"/>
  <c r="AE58"/>
  <c r="S73" s="1"/>
  <c r="AA58"/>
  <c r="S68" s="1"/>
  <c r="W58"/>
  <c r="S63" s="1"/>
  <c r="O58"/>
  <c r="K58"/>
  <c r="AP57"/>
  <c r="O87" s="1"/>
  <c r="AM57"/>
  <c r="R87" s="1"/>
  <c r="AL57"/>
  <c r="O82" s="1"/>
  <c r="AI57"/>
  <c r="R82" s="1"/>
  <c r="AH57"/>
  <c r="O77" s="1"/>
  <c r="AE57"/>
  <c r="R77" s="1"/>
  <c r="AD57"/>
  <c r="O72" s="1"/>
  <c r="AA57"/>
  <c r="R72" s="1"/>
  <c r="Z57"/>
  <c r="O67" s="1"/>
  <c r="W57"/>
  <c r="R67" s="1"/>
  <c r="V57"/>
  <c r="S57"/>
  <c r="R62" s="1"/>
  <c r="AM55"/>
  <c r="O85" s="1"/>
  <c r="AI55"/>
  <c r="O80" s="1"/>
  <c r="AE55"/>
  <c r="O75" s="1"/>
  <c r="AA55"/>
  <c r="O70" s="1"/>
  <c r="W55"/>
  <c r="O65" s="1"/>
  <c r="S55"/>
  <c r="AM54"/>
  <c r="O84" s="1"/>
  <c r="AI54"/>
  <c r="AE54"/>
  <c r="O74" s="1"/>
  <c r="AA54"/>
  <c r="O69" s="1"/>
  <c r="W54"/>
  <c r="O64" s="1"/>
  <c r="S54"/>
  <c r="O59" s="1"/>
  <c r="AM53"/>
  <c r="O83" s="1"/>
  <c r="AI53"/>
  <c r="O78" s="1"/>
  <c r="AE53"/>
  <c r="O73" s="1"/>
  <c r="AA53"/>
  <c r="O68" s="1"/>
  <c r="W53"/>
  <c r="O63" s="1"/>
  <c r="S53"/>
  <c r="K53"/>
  <c r="AM48"/>
  <c r="AI48"/>
  <c r="AE48"/>
  <c r="AA48"/>
  <c r="W48"/>
  <c r="S48"/>
  <c r="O48"/>
  <c r="AM34"/>
  <c r="AM29"/>
  <c r="AI29"/>
  <c r="AM24"/>
  <c r="AI24"/>
  <c r="AE24"/>
  <c r="AM19"/>
  <c r="AI19"/>
  <c r="AE19"/>
  <c r="AA19"/>
  <c r="AM14"/>
  <c r="AI14"/>
  <c r="AE14"/>
  <c r="AA14"/>
  <c r="W14"/>
  <c r="AM9"/>
  <c r="AI9"/>
  <c r="AE9"/>
  <c r="AA9"/>
  <c r="W9"/>
  <c r="S9"/>
  <c r="G67" i="6"/>
  <c r="C67"/>
  <c r="G65"/>
  <c r="C65"/>
  <c r="G64"/>
  <c r="C64"/>
  <c r="G62"/>
  <c r="C62"/>
  <c r="G61"/>
  <c r="C61"/>
  <c r="G60"/>
  <c r="C60"/>
  <c r="G58"/>
  <c r="C58"/>
  <c r="G57"/>
  <c r="C57"/>
  <c r="G56"/>
  <c r="C56"/>
  <c r="G55"/>
  <c r="C55"/>
  <c r="G53"/>
  <c r="C53"/>
  <c r="G52"/>
  <c r="C52"/>
  <c r="G51"/>
  <c r="C51"/>
  <c r="G50"/>
  <c r="C50"/>
  <c r="G49"/>
  <c r="C49"/>
  <c r="G23"/>
  <c r="C23"/>
  <c r="G21"/>
  <c r="C21"/>
  <c r="G20"/>
  <c r="C20"/>
  <c r="G18"/>
  <c r="C18"/>
  <c r="G17"/>
  <c r="C17"/>
  <c r="G16"/>
  <c r="C16"/>
  <c r="G14"/>
  <c r="C14"/>
  <c r="G9"/>
  <c r="C9"/>
  <c r="G8"/>
  <c r="C8"/>
  <c r="G7"/>
  <c r="C7"/>
  <c r="G6"/>
  <c r="C6"/>
  <c r="G5"/>
  <c r="C5"/>
  <c r="AM35" i="1"/>
  <c r="AM30"/>
  <c r="AI30"/>
  <c r="AM25"/>
  <c r="AI25"/>
  <c r="AE25"/>
  <c r="AM20"/>
  <c r="AI20"/>
  <c r="AE20"/>
  <c r="AA20"/>
  <c r="AM15"/>
  <c r="AI15"/>
  <c r="AE15"/>
  <c r="AA15"/>
  <c r="W15"/>
  <c r="AM10"/>
  <c r="AI10"/>
  <c r="AE10"/>
  <c r="AA10"/>
  <c r="W10"/>
  <c r="S10"/>
  <c r="O15" s="1"/>
  <c r="O190" i="2"/>
  <c r="AA190"/>
  <c r="O191"/>
  <c r="AA191"/>
  <c r="O192"/>
  <c r="AA192"/>
  <c r="O193"/>
  <c r="AA193"/>
  <c r="O194"/>
  <c r="AA194"/>
  <c r="O195"/>
  <c r="AA195"/>
  <c r="O196"/>
  <c r="AA196"/>
  <c r="O197"/>
  <c r="AA197"/>
  <c r="O198"/>
  <c r="AA198"/>
  <c r="O199"/>
  <c r="AA199"/>
  <c r="O200"/>
  <c r="AA200"/>
  <c r="O201"/>
  <c r="AA201"/>
  <c r="O202"/>
  <c r="AA202"/>
  <c r="O203"/>
  <c r="AA203"/>
  <c r="O204"/>
  <c r="AA204"/>
  <c r="O205"/>
  <c r="AA205"/>
  <c r="O206"/>
  <c r="AA206"/>
  <c r="O207"/>
  <c r="AA207"/>
  <c r="O208"/>
  <c r="AA208"/>
  <c r="O209"/>
  <c r="AA209"/>
  <c r="O210"/>
  <c r="AA210"/>
  <c r="O211"/>
  <c r="AA211"/>
  <c r="O212"/>
  <c r="AA212"/>
  <c r="O213"/>
  <c r="AA213"/>
  <c r="O214"/>
  <c r="AA214"/>
  <c r="O215"/>
  <c r="AA215"/>
  <c r="O216"/>
  <c r="AA216"/>
  <c r="O217"/>
  <c r="AA217"/>
  <c r="O218"/>
  <c r="AA218"/>
  <c r="O219"/>
  <c r="AA219"/>
  <c r="O220"/>
  <c r="AA220"/>
  <c r="O221"/>
  <c r="AA221"/>
  <c r="O222"/>
  <c r="AA222"/>
  <c r="O223"/>
  <c r="AA223"/>
  <c r="O224"/>
  <c r="AA224"/>
  <c r="O225"/>
  <c r="AA225"/>
  <c r="O226"/>
  <c r="AA226"/>
  <c r="O227"/>
  <c r="AA227"/>
  <c r="O228"/>
  <c r="AA228"/>
  <c r="O229"/>
  <c r="AA229"/>
  <c r="O230"/>
  <c r="AA230"/>
  <c r="O231"/>
  <c r="AA231"/>
  <c r="O232"/>
  <c r="AA232"/>
  <c r="O233"/>
  <c r="AA233"/>
  <c r="O234"/>
  <c r="AA234"/>
  <c r="O235"/>
  <c r="AA235"/>
  <c r="O236"/>
  <c r="AA236"/>
  <c r="O237"/>
  <c r="AA237"/>
  <c r="O238"/>
  <c r="AA238"/>
  <c r="O239"/>
  <c r="AA239"/>
  <c r="O240"/>
  <c r="AA240"/>
  <c r="O241"/>
  <c r="AA241"/>
  <c r="O242"/>
  <c r="AA242"/>
  <c r="O243"/>
  <c r="AA243"/>
  <c r="O244"/>
  <c r="AA244"/>
  <c r="O245"/>
  <c r="AA245"/>
  <c r="O246"/>
  <c r="AA246"/>
  <c r="O247"/>
  <c r="AA247"/>
  <c r="O248"/>
  <c r="AA248"/>
  <c r="O249"/>
  <c r="AA249"/>
  <c r="O250"/>
  <c r="AA250"/>
  <c r="O251"/>
  <c r="AA251"/>
  <c r="O252"/>
  <c r="AA252"/>
  <c r="O253"/>
  <c r="AA253"/>
  <c r="O254"/>
  <c r="AA254"/>
  <c r="O255"/>
  <c r="AA255"/>
  <c r="O256"/>
  <c r="AA256"/>
  <c r="O257"/>
  <c r="AA257"/>
  <c r="O258"/>
  <c r="AA258"/>
  <c r="O259"/>
  <c r="AA259"/>
  <c r="O260"/>
  <c r="AA260"/>
  <c r="O261"/>
  <c r="AA261"/>
  <c r="O262"/>
  <c r="AA262"/>
  <c r="O263"/>
  <c r="AA263"/>
  <c r="O264"/>
  <c r="AA264"/>
  <c r="O265"/>
  <c r="AA265"/>
  <c r="O266"/>
  <c r="AA266"/>
  <c r="O267"/>
  <c r="AA267"/>
  <c r="O268"/>
  <c r="AA268"/>
  <c r="O269"/>
  <c r="AA269"/>
  <c r="O270"/>
  <c r="AA270"/>
  <c r="O271"/>
  <c r="AA271"/>
  <c r="O272"/>
  <c r="AA272"/>
  <c r="O273"/>
  <c r="AA273"/>
  <c r="O274"/>
  <c r="AA274"/>
  <c r="O275"/>
  <c r="AA275"/>
  <c r="O276"/>
  <c r="AA276"/>
  <c r="O277"/>
  <c r="AA277"/>
  <c r="O278"/>
  <c r="AA278"/>
  <c r="O279"/>
  <c r="AA279"/>
  <c r="O280"/>
  <c r="AA280"/>
  <c r="AA6"/>
  <c r="F78" i="7" l="1"/>
  <c r="F81" i="1"/>
  <c r="F75"/>
  <c r="E76" i="6"/>
  <c r="F79" i="7"/>
  <c r="B36"/>
  <c r="D76"/>
  <c r="F77" i="6"/>
  <c r="F80" i="7"/>
  <c r="F78" i="6"/>
  <c r="F81" i="7"/>
  <c r="F79" i="6"/>
  <c r="E79" i="1"/>
  <c r="D80" i="6"/>
  <c r="D80" i="1"/>
  <c r="E80"/>
  <c r="F80"/>
  <c r="F77"/>
  <c r="E77"/>
  <c r="D77"/>
  <c r="F78"/>
  <c r="E78"/>
  <c r="D78"/>
  <c r="O60"/>
  <c r="E75"/>
  <c r="F79"/>
  <c r="D81"/>
  <c r="E81"/>
  <c r="D79"/>
  <c r="D75"/>
  <c r="D77" i="6"/>
  <c r="E77"/>
  <c r="E80"/>
  <c r="F76"/>
  <c r="D78"/>
  <c r="E75"/>
  <c r="E78"/>
  <c r="D81"/>
  <c r="F75"/>
  <c r="E81"/>
  <c r="D76"/>
  <c r="D79"/>
  <c r="B77"/>
  <c r="D75"/>
  <c r="F77" i="7"/>
  <c r="E77"/>
  <c r="D77"/>
  <c r="B77"/>
  <c r="E76"/>
  <c r="E79"/>
  <c r="D79"/>
  <c r="F76"/>
  <c r="D80"/>
  <c r="B81"/>
  <c r="E80"/>
  <c r="D34"/>
  <c r="F31"/>
  <c r="D75"/>
  <c r="E75"/>
  <c r="D78"/>
  <c r="D81"/>
  <c r="F75"/>
  <c r="E78"/>
  <c r="E81"/>
  <c r="D31"/>
  <c r="E34"/>
  <c r="O16"/>
  <c r="F32" s="1"/>
  <c r="D36"/>
  <c r="F36"/>
  <c r="E36"/>
  <c r="F37"/>
  <c r="E37"/>
  <c r="D37"/>
  <c r="F34"/>
  <c r="B76"/>
  <c r="B78"/>
  <c r="O21"/>
  <c r="E31"/>
  <c r="D35"/>
  <c r="B37"/>
  <c r="B80"/>
  <c r="E35"/>
  <c r="B75"/>
  <c r="O59"/>
  <c r="B79"/>
  <c r="E31" i="6"/>
  <c r="F31"/>
  <c r="B36"/>
  <c r="B81"/>
  <c r="D34"/>
  <c r="F34"/>
  <c r="E34"/>
  <c r="D36"/>
  <c r="E36"/>
  <c r="F36"/>
  <c r="F37"/>
  <c r="E37"/>
  <c r="D37"/>
  <c r="F33"/>
  <c r="E33"/>
  <c r="D33"/>
  <c r="F35"/>
  <c r="B31"/>
  <c r="B76"/>
  <c r="B78"/>
  <c r="D31"/>
  <c r="B35"/>
  <c r="B37"/>
  <c r="B80"/>
  <c r="B33"/>
  <c r="D35"/>
  <c r="E35"/>
  <c r="B32"/>
  <c r="B34"/>
  <c r="B75"/>
  <c r="B79"/>
  <c r="AP38" i="1"/>
  <c r="AI43" s="1"/>
  <c r="AP33"/>
  <c r="AE43" s="1"/>
  <c r="AL33"/>
  <c r="AP28"/>
  <c r="AA43" s="1"/>
  <c r="AL28"/>
  <c r="AH28"/>
  <c r="AP23"/>
  <c r="W43" s="1"/>
  <c r="AL23"/>
  <c r="AH23"/>
  <c r="AD23"/>
  <c r="AP18"/>
  <c r="S43" s="1"/>
  <c r="AL18"/>
  <c r="AH18"/>
  <c r="AD18"/>
  <c r="Z18"/>
  <c r="AP13"/>
  <c r="O43" s="1"/>
  <c r="AL13"/>
  <c r="AH13"/>
  <c r="AD13"/>
  <c r="Z13"/>
  <c r="V13"/>
  <c r="O18" s="1"/>
  <c r="AM38"/>
  <c r="AM33"/>
  <c r="AI33"/>
  <c r="AM28"/>
  <c r="AI28"/>
  <c r="AE28"/>
  <c r="AM23"/>
  <c r="AI23"/>
  <c r="AE23"/>
  <c r="AA23"/>
  <c r="AM18"/>
  <c r="AI18"/>
  <c r="AE18"/>
  <c r="AA18"/>
  <c r="W18"/>
  <c r="AM13"/>
  <c r="AI13"/>
  <c r="AE13"/>
  <c r="AA13"/>
  <c r="W13"/>
  <c r="S13"/>
  <c r="AM36"/>
  <c r="AI41" s="1"/>
  <c r="AM31"/>
  <c r="AE41" s="1"/>
  <c r="AI31"/>
  <c r="AE36" s="1"/>
  <c r="AM26"/>
  <c r="AA41" s="1"/>
  <c r="AI26"/>
  <c r="AA36" s="1"/>
  <c r="AE26"/>
  <c r="AA31" s="1"/>
  <c r="AM21"/>
  <c r="W41" s="1"/>
  <c r="AI21"/>
  <c r="W36" s="1"/>
  <c r="AE21"/>
  <c r="W31" s="1"/>
  <c r="AA21"/>
  <c r="W26" s="1"/>
  <c r="AM16"/>
  <c r="S41" s="1"/>
  <c r="AI16"/>
  <c r="S36" s="1"/>
  <c r="AE16"/>
  <c r="S31" s="1"/>
  <c r="AA16"/>
  <c r="S26" s="1"/>
  <c r="W16"/>
  <c r="S21" s="1"/>
  <c r="AM11"/>
  <c r="O41" s="1"/>
  <c r="AI11"/>
  <c r="O36" s="1"/>
  <c r="AE11"/>
  <c r="O31" s="1"/>
  <c r="AA11"/>
  <c r="O26" s="1"/>
  <c r="W11"/>
  <c r="O21" s="1"/>
  <c r="S11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F76" l="1"/>
  <c r="E76"/>
  <c r="D76"/>
  <c r="D31"/>
  <c r="D32" i="7"/>
  <c r="E32"/>
  <c r="F33"/>
  <c r="E33"/>
  <c r="D33"/>
  <c r="D32" i="6"/>
  <c r="F32"/>
  <c r="E32"/>
  <c r="E35" i="1"/>
  <c r="E31"/>
  <c r="B31"/>
  <c r="B32"/>
  <c r="B37"/>
  <c r="B36"/>
  <c r="B35"/>
  <c r="B34"/>
  <c r="B33"/>
  <c r="E34"/>
  <c r="D34"/>
  <c r="F34"/>
  <c r="E33"/>
  <c r="F33"/>
  <c r="D33"/>
  <c r="E36"/>
  <c r="F36"/>
  <c r="D36"/>
  <c r="F37"/>
  <c r="D37"/>
  <c r="E37"/>
  <c r="F31"/>
  <c r="D35"/>
  <c r="F35"/>
  <c r="O16"/>
  <c r="D32" l="1"/>
  <c r="F32"/>
  <c r="E32"/>
  <c r="AA8" i="2" l="1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7"/>
  <c r="AD43" i="1" l="1"/>
  <c r="AL43" l="1"/>
  <c r="AH43"/>
  <c r="Z43"/>
  <c r="V43"/>
  <c r="R43"/>
  <c r="K39"/>
  <c r="AH38"/>
  <c r="AE38"/>
  <c r="AD38"/>
  <c r="AA38"/>
  <c r="Z38"/>
  <c r="W38"/>
  <c r="V38"/>
  <c r="S38"/>
  <c r="R38"/>
  <c r="O38"/>
  <c r="AI40"/>
  <c r="AI39"/>
  <c r="K34"/>
  <c r="AD33"/>
  <c r="AA33"/>
  <c r="Z33"/>
  <c r="W33"/>
  <c r="V33"/>
  <c r="S33"/>
  <c r="R33"/>
  <c r="O33"/>
  <c r="AE40"/>
  <c r="AE35"/>
  <c r="AE39"/>
  <c r="AE34"/>
  <c r="K29"/>
  <c r="Z28"/>
  <c r="W28"/>
  <c r="V28"/>
  <c r="S28"/>
  <c r="R28"/>
  <c r="O28"/>
  <c r="AA40"/>
  <c r="AA35"/>
  <c r="AA30"/>
  <c r="AA39"/>
  <c r="AA34"/>
  <c r="AA29"/>
  <c r="K24"/>
  <c r="V23"/>
  <c r="S23"/>
  <c r="R23"/>
  <c r="O23"/>
  <c r="W40"/>
  <c r="W35"/>
  <c r="W30"/>
  <c r="W25"/>
  <c r="W39"/>
  <c r="W34"/>
  <c r="W29"/>
  <c r="W24"/>
  <c r="K19"/>
  <c r="R18"/>
  <c r="S40"/>
  <c r="S35"/>
  <c r="S30"/>
  <c r="S25"/>
  <c r="S20"/>
  <c r="S39"/>
  <c r="S34"/>
  <c r="S29"/>
  <c r="S24"/>
  <c r="S19"/>
  <c r="K14"/>
  <c r="O40"/>
  <c r="O35"/>
  <c r="O30"/>
  <c r="O25"/>
  <c r="O20"/>
  <c r="O39"/>
  <c r="O34"/>
  <c r="O29"/>
  <c r="O24"/>
  <c r="O19"/>
  <c r="O14"/>
  <c r="K9"/>
  <c r="AM4"/>
  <c r="AI4"/>
  <c r="AE4"/>
  <c r="AA4"/>
  <c r="W4"/>
  <c r="S4"/>
  <c r="O4"/>
  <c r="G69" l="1"/>
  <c r="C69"/>
  <c r="G68"/>
  <c r="C68"/>
  <c r="G67"/>
  <c r="C67"/>
  <c r="G66"/>
  <c r="C66"/>
  <c r="G65"/>
  <c r="C65"/>
  <c r="G64"/>
  <c r="C64"/>
  <c r="G63"/>
  <c r="C63"/>
  <c r="G62"/>
  <c r="C62"/>
  <c r="G61"/>
  <c r="C61"/>
  <c r="G60"/>
  <c r="C60"/>
  <c r="G59"/>
  <c r="C59"/>
  <c r="G58"/>
  <c r="C58"/>
  <c r="G57"/>
  <c r="C57"/>
  <c r="G56"/>
  <c r="C56"/>
  <c r="G55"/>
  <c r="C55"/>
  <c r="G54"/>
  <c r="C54"/>
  <c r="G53"/>
  <c r="C53"/>
  <c r="G52"/>
  <c r="C52"/>
  <c r="G51"/>
  <c r="C51"/>
  <c r="G50"/>
  <c r="C50"/>
  <c r="G49"/>
  <c r="C49"/>
  <c r="B81" s="1"/>
  <c r="B77" l="1"/>
  <c r="B78"/>
  <c r="B76"/>
  <c r="B79"/>
  <c r="B80"/>
  <c r="B75"/>
  <c r="O6" i="2"/>
  <c r="B22" i="4" l="1"/>
  <c r="B24" s="1"/>
  <c r="O7" i="2" l="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B9" i="5" l="1"/>
  <c r="B11" s="1"/>
  <c r="B13" s="1"/>
  <c r="B15" s="1"/>
  <c r="B17" s="1"/>
  <c r="B19" s="1"/>
  <c r="B21" s="1"/>
  <c r="B23" s="1"/>
  <c r="B25" s="1"/>
  <c r="B27" s="1"/>
  <c r="B29" s="1"/>
  <c r="B31" s="1"/>
  <c r="B33" s="1"/>
  <c r="B35" s="1"/>
  <c r="B37" s="1"/>
  <c r="B39" s="1"/>
  <c r="B41" s="1"/>
  <c r="B43" s="1"/>
  <c r="B45" s="1"/>
  <c r="B47" s="1"/>
  <c r="B49" s="1"/>
  <c r="B51" s="1"/>
  <c r="B53" s="1"/>
  <c r="B55" s="1"/>
  <c r="B57" s="1"/>
  <c r="B59" s="1"/>
  <c r="B61" s="1"/>
  <c r="B63" s="1"/>
  <c r="B65" s="1"/>
  <c r="B67" s="1"/>
  <c r="B69" s="1"/>
  <c r="B71" s="1"/>
  <c r="B73" s="1"/>
  <c r="B75" s="1"/>
  <c r="B77" s="1"/>
  <c r="B79" s="1"/>
  <c r="B81" s="1"/>
  <c r="B83" s="1"/>
  <c r="B85" s="1"/>
  <c r="B87" s="1"/>
  <c r="B89" s="1"/>
  <c r="B91" s="1"/>
  <c r="B93" s="1"/>
  <c r="B95" s="1"/>
  <c r="B97" s="1"/>
  <c r="B99" s="1"/>
  <c r="B101" s="1"/>
  <c r="B103" s="1"/>
  <c r="B105" s="1"/>
  <c r="B107" s="1"/>
  <c r="B109" s="1"/>
  <c r="B111" s="1"/>
  <c r="B113" s="1"/>
  <c r="B115" s="1"/>
  <c r="B117" s="1"/>
  <c r="B119" s="1"/>
  <c r="B121" s="1"/>
  <c r="B123" s="1"/>
  <c r="B125" s="1"/>
  <c r="B127" s="1"/>
  <c r="B129" s="1"/>
  <c r="B131" s="1"/>
  <c r="B133" s="1"/>
  <c r="B135" s="1"/>
  <c r="B137" s="1"/>
  <c r="B139" s="1"/>
  <c r="B141" s="1"/>
  <c r="B143" s="1"/>
  <c r="B145" s="1"/>
  <c r="B147" s="1"/>
  <c r="B149" s="1"/>
  <c r="B151" s="1"/>
  <c r="B153" s="1"/>
  <c r="B155" s="1"/>
  <c r="B157" s="1"/>
  <c r="B159" s="1"/>
  <c r="B161" s="1"/>
  <c r="B163" s="1"/>
  <c r="B165" s="1"/>
  <c r="B167" s="1"/>
  <c r="B169" s="1"/>
  <c r="B171" s="1"/>
  <c r="B173" s="1"/>
  <c r="B175" s="1"/>
  <c r="B177" s="1"/>
  <c r="B179" s="1"/>
  <c r="B181" s="1"/>
  <c r="B183" s="1"/>
  <c r="B185" s="1"/>
  <c r="B187" s="1"/>
  <c r="B189" s="1"/>
  <c r="B191" s="1"/>
  <c r="B193" s="1"/>
  <c r="B195" s="1"/>
  <c r="B197" s="1"/>
  <c r="B199" s="1"/>
  <c r="B201" s="1"/>
  <c r="B203" s="1"/>
  <c r="B205" s="1"/>
  <c r="B207" s="1"/>
  <c r="B209" s="1"/>
  <c r="B211" s="1"/>
  <c r="B213" s="1"/>
  <c r="B215" s="1"/>
  <c r="B217" s="1"/>
  <c r="B219" s="1"/>
  <c r="B221" s="1"/>
  <c r="B223" s="1"/>
  <c r="B225" s="1"/>
  <c r="B227" s="1"/>
  <c r="B229" s="1"/>
  <c r="B231" s="1"/>
  <c r="B233" s="1"/>
  <c r="B235" s="1"/>
  <c r="B237" s="1"/>
  <c r="B239" s="1"/>
  <c r="B241" s="1"/>
  <c r="B243" s="1"/>
  <c r="B245" s="1"/>
  <c r="B247" s="1"/>
  <c r="B249" s="1"/>
  <c r="B251" s="1"/>
  <c r="B253" s="1"/>
  <c r="B255" s="1"/>
  <c r="B257" s="1"/>
  <c r="B259" s="1"/>
  <c r="B26" i="4" l="1"/>
  <c r="B28" s="1"/>
  <c r="B30" s="1"/>
  <c r="B32" s="1"/>
  <c r="B34" s="1"/>
  <c r="B36" l="1"/>
  <c r="B38" s="1"/>
  <c r="B40" l="1"/>
  <c r="B42" s="1"/>
  <c r="B44" l="1"/>
  <c r="B46" s="1"/>
  <c r="B48" l="1"/>
</calcChain>
</file>

<file path=xl/sharedStrings.xml><?xml version="1.0" encoding="utf-8"?>
<sst xmlns="http://schemas.openxmlformats.org/spreadsheetml/2006/main" count="1464" uniqueCount="202">
  <si>
    <t>#02</t>
  </si>
  <si>
    <t>#03</t>
  </si>
  <si>
    <t>#04</t>
  </si>
  <si>
    <t>#05</t>
  </si>
  <si>
    <t>#06</t>
  </si>
  <si>
    <t>#07</t>
  </si>
  <si>
    <t>vs</t>
    <phoneticPr fontId="4"/>
  </si>
  <si>
    <t>Sat</t>
  </si>
  <si>
    <t>Sun</t>
  </si>
  <si>
    <t>Mon</t>
  </si>
  <si>
    <t>Tue</t>
  </si>
  <si>
    <t>Wed</t>
  </si>
  <si>
    <t>Thu</t>
  </si>
  <si>
    <t>Fri</t>
  </si>
  <si>
    <t>日付</t>
    <rPh sb="0" eb="2">
      <t>ヒヅケ</t>
    </rPh>
    <phoneticPr fontId="4"/>
  </si>
  <si>
    <t>曜日</t>
    <rPh sb="0" eb="2">
      <t>ヨウビ</t>
    </rPh>
    <phoneticPr fontId="4"/>
  </si>
  <si>
    <t>男女:</t>
    <rPh sb="0" eb="2">
      <t>ダンジョ</t>
    </rPh>
    <phoneticPr fontId="4"/>
  </si>
  <si>
    <t>チーム名:</t>
    <rPh sb="3" eb="4">
      <t>メイ</t>
    </rPh>
    <phoneticPr fontId="4"/>
  </si>
  <si>
    <t>&lt;記入してください&gt;</t>
    <rPh sb="1" eb="3">
      <t>キニュウ</t>
    </rPh>
    <phoneticPr fontId="4"/>
  </si>
  <si>
    <t>女子</t>
    <rPh sb="0" eb="2">
      <t>ジョシ</t>
    </rPh>
    <phoneticPr fontId="4"/>
  </si>
  <si>
    <t>男子</t>
    <rPh sb="0" eb="2">
      <t>ダンシ</t>
    </rPh>
    <phoneticPr fontId="4"/>
  </si>
  <si>
    <t>男子</t>
  </si>
  <si>
    <t>チーム</t>
    <phoneticPr fontId="4"/>
  </si>
  <si>
    <t>会場</t>
    <rPh sb="0" eb="2">
      <t>カイジョウ</t>
    </rPh>
    <phoneticPr fontId="4"/>
  </si>
  <si>
    <t>-</t>
    <phoneticPr fontId="4"/>
  </si>
  <si>
    <t>対戦日</t>
    <rPh sb="0" eb="2">
      <t>タイセン</t>
    </rPh>
    <rPh sb="2" eb="3">
      <t>ビ</t>
    </rPh>
    <phoneticPr fontId="4"/>
  </si>
  <si>
    <t xml:space="preserve">会場: </t>
    <rPh sb="0" eb="2">
      <t>カイジョウ</t>
    </rPh>
    <phoneticPr fontId="4"/>
  </si>
  <si>
    <t>参加チーム:</t>
    <rPh sb="0" eb="2">
      <t>サンカ</t>
    </rPh>
    <phoneticPr fontId="4"/>
  </si>
  <si>
    <t>開門:</t>
    <rPh sb="0" eb="2">
      <t>カイモン</t>
    </rPh>
    <phoneticPr fontId="4"/>
  </si>
  <si>
    <t>開場:</t>
    <rPh sb="0" eb="2">
      <t>カイジョウ</t>
    </rPh>
    <phoneticPr fontId="4"/>
  </si>
  <si>
    <t>アップ開始:</t>
    <rPh sb="3" eb="5">
      <t>カイシ</t>
    </rPh>
    <phoneticPr fontId="4"/>
  </si>
  <si>
    <t>試合開始:</t>
    <rPh sb="0" eb="2">
      <t>シアイ</t>
    </rPh>
    <rPh sb="2" eb="4">
      <t>カイシ</t>
    </rPh>
    <phoneticPr fontId="4"/>
  </si>
  <si>
    <t>試合:</t>
    <phoneticPr fontId="4"/>
  </si>
  <si>
    <t>喫煙:</t>
    <rPh sb="0" eb="2">
      <t>キツエン</t>
    </rPh>
    <phoneticPr fontId="4"/>
  </si>
  <si>
    <t>なし</t>
    <phoneticPr fontId="4"/>
  </si>
  <si>
    <t>試合間:</t>
    <phoneticPr fontId="4"/>
  </si>
  <si>
    <t>食事:</t>
    <rPh sb="0" eb="2">
      <t>ショクジ</t>
    </rPh>
    <phoneticPr fontId="4"/>
  </si>
  <si>
    <t>体育館外</t>
    <phoneticPr fontId="4"/>
  </si>
  <si>
    <t>人数制限:</t>
    <phoneticPr fontId="4"/>
  </si>
  <si>
    <t>待機場所:</t>
    <rPh sb="0" eb="4">
      <t>タイキバショ</t>
    </rPh>
    <phoneticPr fontId="4"/>
  </si>
  <si>
    <t xml:space="preserve">車: </t>
    <phoneticPr fontId="4"/>
  </si>
  <si>
    <t>その他:</t>
    <rPh sb="2" eb="3">
      <t>ホカ</t>
    </rPh>
    <phoneticPr fontId="4"/>
  </si>
  <si>
    <t xml:space="preserve">参加費: </t>
    <rPh sb="0" eb="3">
      <t>サンカヒ</t>
    </rPh>
    <phoneticPr fontId="4"/>
  </si>
  <si>
    <t>競技時間:</t>
    <phoneticPr fontId="4"/>
  </si>
  <si>
    <t>時間</t>
    <rPh sb="0" eb="2">
      <t>ジカン</t>
    </rPh>
    <phoneticPr fontId="4"/>
  </si>
  <si>
    <t>番号</t>
    <rPh sb="0" eb="2">
      <t>バンゴウ</t>
    </rPh>
    <phoneticPr fontId="4"/>
  </si>
  <si>
    <t>淡</t>
    <phoneticPr fontId="4"/>
  </si>
  <si>
    <t>vs</t>
    <phoneticPr fontId="4"/>
  </si>
  <si>
    <t>濃</t>
    <phoneticPr fontId="4"/>
  </si>
  <si>
    <t>TO</t>
    <phoneticPr fontId="4"/>
  </si>
  <si>
    <t>審判</t>
    <phoneticPr fontId="4"/>
  </si>
  <si>
    <t>審判</t>
    <rPh sb="0" eb="2">
      <t>シンパン</t>
    </rPh>
    <phoneticPr fontId="4"/>
  </si>
  <si>
    <t>チーム名</t>
    <rPh sb="3" eb="4">
      <t>メイ</t>
    </rPh>
    <phoneticPr fontId="4"/>
  </si>
  <si>
    <t>得点</t>
    <rPh sb="0" eb="2">
      <t>トクテン</t>
    </rPh>
    <phoneticPr fontId="4"/>
  </si>
  <si>
    <t>アップ</t>
    <phoneticPr fontId="4"/>
  </si>
  <si>
    <t>#01</t>
    <phoneticPr fontId="4"/>
  </si>
  <si>
    <t>-</t>
    <phoneticPr fontId="4"/>
  </si>
  <si>
    <t>試合</t>
    <rPh sb="0" eb="2">
      <t>シアイ</t>
    </rPh>
    <phoneticPr fontId="4"/>
  </si>
  <si>
    <t>試合間</t>
    <rPh sb="0" eb="2">
      <t>シアイ</t>
    </rPh>
    <rPh sb="2" eb="3">
      <t>カン</t>
    </rPh>
    <phoneticPr fontId="4"/>
  </si>
  <si>
    <t>-</t>
    <phoneticPr fontId="4"/>
  </si>
  <si>
    <t>-</t>
    <phoneticPr fontId="4"/>
  </si>
  <si>
    <t>-</t>
    <phoneticPr fontId="4"/>
  </si>
  <si>
    <t>撤収</t>
    <rPh sb="0" eb="2">
      <t>テッシュウ</t>
    </rPh>
    <phoneticPr fontId="4"/>
  </si>
  <si>
    <t>60分ゲーム</t>
    <phoneticPr fontId="4"/>
  </si>
  <si>
    <t>[20]</t>
    <phoneticPr fontId="4"/>
  </si>
  <si>
    <t>#01</t>
    <phoneticPr fontId="4"/>
  </si>
  <si>
    <t>開門 / 開場</t>
    <rPh sb="0" eb="2">
      <t>カイモン</t>
    </rPh>
    <rPh sb="5" eb="7">
      <t>カイジョウ</t>
    </rPh>
    <phoneticPr fontId="4"/>
  </si>
  <si>
    <t>TO</t>
    <phoneticPr fontId="4"/>
  </si>
  <si>
    <t>濃</t>
    <phoneticPr fontId="4"/>
  </si>
  <si>
    <t>淡</t>
    <phoneticPr fontId="4"/>
  </si>
  <si>
    <t>[60]</t>
    <phoneticPr fontId="4"/>
  </si>
  <si>
    <t>[10]</t>
    <phoneticPr fontId="4"/>
  </si>
  <si>
    <t>6 - (1) - 6 - (3) - 6 - (1) - 6</t>
    <phoneticPr fontId="4"/>
  </si>
  <si>
    <t>xxxxxxxxxxx</t>
    <phoneticPr fontId="4"/>
  </si>
  <si>
    <t>xxxxx</t>
    <phoneticPr fontId="4"/>
  </si>
  <si>
    <t>会場</t>
    <rPh sb="0" eb="2">
      <t>カイジョウ</t>
    </rPh>
    <phoneticPr fontId="4"/>
  </si>
  <si>
    <t>参加チーム</t>
    <rPh sb="0" eb="2">
      <t>サンカ</t>
    </rPh>
    <phoneticPr fontId="4"/>
  </si>
  <si>
    <t>Time Table Plan</t>
    <phoneticPr fontId="4"/>
  </si>
  <si>
    <t>5台/チーム</t>
    <rPh sb="1" eb="2">
      <t>ダイ</t>
    </rPh>
    <phoneticPr fontId="4"/>
  </si>
  <si>
    <t>15分</t>
    <phoneticPr fontId="4"/>
  </si>
  <si>
    <t>30名/チーム</t>
    <phoneticPr fontId="4"/>
  </si>
  <si>
    <t>G02</t>
    <phoneticPr fontId="4"/>
  </si>
  <si>
    <t>G05</t>
    <phoneticPr fontId="4"/>
  </si>
  <si>
    <t>G06</t>
    <phoneticPr fontId="4"/>
  </si>
  <si>
    <t>G08</t>
    <phoneticPr fontId="4"/>
  </si>
  <si>
    <t>G09</t>
    <phoneticPr fontId="4"/>
  </si>
  <si>
    <t>G11</t>
    <phoneticPr fontId="4"/>
  </si>
  <si>
    <t>G07</t>
    <phoneticPr fontId="4"/>
  </si>
  <si>
    <t>G10</t>
    <phoneticPr fontId="4"/>
  </si>
  <si>
    <t>G14</t>
    <phoneticPr fontId="4"/>
  </si>
  <si>
    <t>G12</t>
    <phoneticPr fontId="4"/>
  </si>
  <si>
    <t>G03</t>
    <phoneticPr fontId="4"/>
  </si>
  <si>
    <t>G13</t>
    <phoneticPr fontId="4"/>
  </si>
  <si>
    <t>G04</t>
    <phoneticPr fontId="4"/>
  </si>
  <si>
    <t>G01</t>
    <phoneticPr fontId="4"/>
  </si>
  <si>
    <t>G15</t>
    <phoneticPr fontId="4"/>
  </si>
  <si>
    <t>○</t>
  </si>
  <si>
    <t>入力例</t>
    <rPh sb="0" eb="3">
      <t>ニュウリョクレイ</t>
    </rPh>
    <phoneticPr fontId="4"/>
  </si>
  <si>
    <t>G16</t>
  </si>
  <si>
    <t>G17</t>
  </si>
  <si>
    <t>G18</t>
  </si>
  <si>
    <t>G19</t>
  </si>
  <si>
    <t>G20</t>
  </si>
  <si>
    <t>G21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</si>
  <si>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</si>
  <si>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</si>
  <si>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</si>
  <si>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</si>
  <si>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</si>
  <si>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</si>
  <si>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</si>
  <si>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</si>
  <si>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</si>
  <si>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</si>
  <si>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</si>
  <si>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</si>
  <si>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</si>
  <si>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</si>
  <si>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</si>
  <si>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</si>
  <si>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</si>
  <si>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</si>
  <si>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</si>
  <si>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</si>
  <si>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B10</t>
    <phoneticPr fontId="4"/>
  </si>
  <si>
    <t>vs</t>
    <phoneticPr fontId="4"/>
  </si>
  <si>
    <t>-</t>
    <phoneticPr fontId="4"/>
  </si>
  <si>
    <t>-</t>
    <phoneticPr fontId="4"/>
  </si>
  <si>
    <t>×</t>
  </si>
  <si>
    <t>○</t>
    <phoneticPr fontId="4"/>
  </si>
  <si>
    <t>〇</t>
  </si>
  <si>
    <t>得点</t>
    <rPh sb="0" eb="2">
      <t>トクテン</t>
    </rPh>
    <phoneticPr fontId="4"/>
  </si>
  <si>
    <t>勝</t>
    <rPh sb="0" eb="1">
      <t>カ</t>
    </rPh>
    <phoneticPr fontId="4"/>
  </si>
  <si>
    <t>負</t>
    <rPh sb="0" eb="1">
      <t>フ</t>
    </rPh>
    <phoneticPr fontId="4"/>
  </si>
  <si>
    <t>引分</t>
    <rPh sb="0" eb="1">
      <t>ヒ</t>
    </rPh>
    <rPh sb="1" eb="2">
      <t>ワ</t>
    </rPh>
    <phoneticPr fontId="4"/>
  </si>
  <si>
    <t>チーム名</t>
    <rPh sb="3" eb="4">
      <t>メイ</t>
    </rPh>
    <phoneticPr fontId="4"/>
  </si>
  <si>
    <t>対戦</t>
    <rPh sb="0" eb="2">
      <t>タイセン</t>
    </rPh>
    <phoneticPr fontId="4"/>
  </si>
  <si>
    <t>順位</t>
    <rPh sb="0" eb="2">
      <t>ジュンイ</t>
    </rPh>
    <phoneticPr fontId="4"/>
  </si>
  <si>
    <t>チーム A</t>
    <phoneticPr fontId="4"/>
  </si>
  <si>
    <t>チーム B</t>
    <phoneticPr fontId="4"/>
  </si>
  <si>
    <t>チーム C</t>
    <phoneticPr fontId="4"/>
  </si>
  <si>
    <t>チーム D</t>
    <phoneticPr fontId="4"/>
  </si>
  <si>
    <t>チーム E</t>
    <phoneticPr fontId="4"/>
  </si>
  <si>
    <t>チーム F</t>
    <phoneticPr fontId="4"/>
  </si>
  <si>
    <t>チーム G</t>
    <phoneticPr fontId="4"/>
  </si>
  <si>
    <t>チーム H</t>
    <phoneticPr fontId="4"/>
  </si>
  <si>
    <t>チーム I</t>
    <phoneticPr fontId="4"/>
  </si>
  <si>
    <t>チーム J</t>
    <phoneticPr fontId="4"/>
  </si>
  <si>
    <t>チーム K</t>
    <phoneticPr fontId="4"/>
  </si>
  <si>
    <t>チーム L</t>
    <phoneticPr fontId="4"/>
  </si>
  <si>
    <t>チーム M</t>
    <phoneticPr fontId="4"/>
  </si>
  <si>
    <t>チーム N</t>
    <phoneticPr fontId="4"/>
  </si>
  <si>
    <t>B10</t>
  </si>
  <si>
    <t>チーム</t>
  </si>
  <si>
    <t>備考</t>
    <rPh sb="0" eb="2">
      <t>ビコウ</t>
    </rPh>
    <phoneticPr fontId="4"/>
  </si>
  <si>
    <t>結果は、league@tokyomini.jp 宛に送付をお願いします。</t>
    <rPh sb="0" eb="2">
      <t>ケッカ</t>
    </rPh>
    <rPh sb="24" eb="25">
      <t>アテ</t>
    </rPh>
    <rPh sb="26" eb="28">
      <t>ソウフ</t>
    </rPh>
    <rPh sb="30" eb="31">
      <t>ネガ</t>
    </rPh>
    <phoneticPr fontId="4"/>
  </si>
  <si>
    <t>女子</t>
    <rPh sb="0" eb="2">
      <t>ジョシ</t>
    </rPh>
    <phoneticPr fontId="4"/>
  </si>
  <si>
    <t>男子</t>
    <rPh sb="0" eb="2">
      <t>ダンシ</t>
    </rPh>
    <phoneticPr fontId="4"/>
  </si>
  <si>
    <t>1位</t>
    <rPh sb="1" eb="2">
      <t>イ</t>
    </rPh>
    <phoneticPr fontId="4"/>
  </si>
  <si>
    <t>2位</t>
    <rPh sb="1" eb="2">
      <t>イ</t>
    </rPh>
    <phoneticPr fontId="4"/>
  </si>
  <si>
    <t>3位</t>
    <rPh sb="1" eb="2">
      <t>イ</t>
    </rPh>
    <phoneticPr fontId="4"/>
  </si>
  <si>
    <t>4位</t>
    <rPh sb="1" eb="2">
      <t>イ</t>
    </rPh>
    <phoneticPr fontId="4"/>
  </si>
  <si>
    <t>5位</t>
    <rPh sb="1" eb="2">
      <t>イ</t>
    </rPh>
    <phoneticPr fontId="4"/>
  </si>
  <si>
    <t>6位</t>
    <rPh sb="1" eb="2">
      <t>イ</t>
    </rPh>
    <phoneticPr fontId="4"/>
  </si>
  <si>
    <t>7位</t>
    <rPh sb="1" eb="2">
      <t>イ</t>
    </rPh>
    <phoneticPr fontId="4"/>
  </si>
  <si>
    <t>自由記載欄</t>
    <rPh sb="0" eb="4">
      <t>ジユウキサイ</t>
    </rPh>
    <rPh sb="4" eb="5">
      <t>ラン</t>
    </rPh>
    <phoneticPr fontId="4"/>
  </si>
  <si>
    <t>自由記載欄</t>
    <phoneticPr fontId="4"/>
  </si>
  <si>
    <t>※20-0が適用されるケースは、「20-0」と結果記載をお願いします。</t>
    <rPh sb="23" eb="25">
      <t>ケッカ</t>
    </rPh>
    <rPh sb="25" eb="27">
      <t>キサイ</t>
    </rPh>
    <rPh sb="29" eb="30">
      <t>ネガ</t>
    </rPh>
    <phoneticPr fontId="4"/>
  </si>
  <si>
    <t>リーグ終了後、表彰</t>
    <rPh sb="3" eb="6">
      <t>シュウリョウゴ</t>
    </rPh>
    <rPh sb="7" eb="9">
      <t>ヒョウショウ</t>
    </rPh>
    <phoneticPr fontId="18"/>
  </si>
  <si>
    <t>リーグ戦プロジェクトチームへ報告</t>
    <rPh sb="3" eb="4">
      <t>セン</t>
    </rPh>
    <rPh sb="14" eb="16">
      <t>ホウコク</t>
    </rPh>
    <phoneticPr fontId="18"/>
  </si>
  <si>
    <t>結果報告担当者</t>
    <rPh sb="0" eb="2">
      <t>ケッカ</t>
    </rPh>
    <rPh sb="2" eb="4">
      <t>ホウコク</t>
    </rPh>
    <rPh sb="4" eb="6">
      <t>タントウ</t>
    </rPh>
    <rPh sb="6" eb="7">
      <t>シャ</t>
    </rPh>
    <phoneticPr fontId="18"/>
  </si>
  <si>
    <t>試合結果集約
フォーマットに入力</t>
    <rPh sb="0" eb="2">
      <t>シアイ</t>
    </rPh>
    <rPh sb="2" eb="4">
      <t>ケッカ</t>
    </rPh>
    <rPh sb="4" eb="6">
      <t>シュウヤク</t>
    </rPh>
    <rPh sb="14" eb="16">
      <t>ニュウリョク</t>
    </rPh>
    <phoneticPr fontId="18"/>
  </si>
  <si>
    <t>結果集約担当者</t>
    <rPh sb="0" eb="2">
      <t>ケッカ</t>
    </rPh>
    <rPh sb="2" eb="4">
      <t>シュウヤク</t>
    </rPh>
    <rPh sb="4" eb="6">
      <t>タントウ</t>
    </rPh>
    <rPh sb="6" eb="7">
      <t>シャ</t>
    </rPh>
    <phoneticPr fontId="18"/>
  </si>
  <si>
    <t>TO運営全般
スコアシートの確認記入確認</t>
    <rPh sb="2" eb="4">
      <t>ウンエイ</t>
    </rPh>
    <rPh sb="4" eb="6">
      <t>ゼンパン</t>
    </rPh>
    <rPh sb="14" eb="16">
      <t>カクニン</t>
    </rPh>
    <rPh sb="16" eb="18">
      <t>キニュウ</t>
    </rPh>
    <rPh sb="18" eb="20">
      <t>カクニン</t>
    </rPh>
    <phoneticPr fontId="18"/>
  </si>
  <si>
    <t>TO責任者</t>
    <rPh sb="2" eb="4">
      <t>セキニン</t>
    </rPh>
    <rPh sb="4" eb="5">
      <t>シャ</t>
    </rPh>
    <phoneticPr fontId="18"/>
  </si>
  <si>
    <t>朝のﾐｰﾃｨﾝｸﾞで指導者に共有
全日程終了後振り返りを行う</t>
    <rPh sb="0" eb="1">
      <t>アサ</t>
    </rPh>
    <rPh sb="12" eb="13">
      <t>ニ</t>
    </rPh>
    <rPh sb="13" eb="15">
      <t>キョウユウ</t>
    </rPh>
    <rPh sb="15" eb="16">
      <t>キョウユウ</t>
    </rPh>
    <rPh sb="17" eb="20">
      <t>ゼンニッテイ</t>
    </rPh>
    <rPh sb="20" eb="22">
      <t>シュウリョウ</t>
    </rPh>
    <rPh sb="22" eb="23">
      <t>ゴ</t>
    </rPh>
    <rPh sb="23" eb="24">
      <t>フ</t>
    </rPh>
    <rPh sb="25" eb="26">
      <t>カエ</t>
    </rPh>
    <rPh sb="28" eb="29">
      <t>オコナ</t>
    </rPh>
    <phoneticPr fontId="18"/>
  </si>
  <si>
    <t>技術責任者
(マンツーマン・インテグリティ)</t>
    <rPh sb="0" eb="2">
      <t>ギジュツ</t>
    </rPh>
    <rPh sb="2" eb="4">
      <t>セキニン</t>
    </rPh>
    <rPh sb="4" eb="5">
      <t>シャ</t>
    </rPh>
    <phoneticPr fontId="18"/>
  </si>
  <si>
    <t>審判割当
審判勉強・講習運営</t>
    <rPh sb="0" eb="2">
      <t>シンパン</t>
    </rPh>
    <rPh sb="2" eb="4">
      <t>ワリアテ</t>
    </rPh>
    <rPh sb="5" eb="7">
      <t>シンパン</t>
    </rPh>
    <rPh sb="7" eb="9">
      <t>ベンキョウ</t>
    </rPh>
    <rPh sb="10" eb="12">
      <t>コウシュウ</t>
    </rPh>
    <rPh sb="12" eb="14">
      <t>ウンエイ</t>
    </rPh>
    <phoneticPr fontId="18"/>
  </si>
  <si>
    <t>審判責任者</t>
    <rPh sb="0" eb="2">
      <t>シンパン</t>
    </rPh>
    <rPh sb="2" eb="4">
      <t>セキニン</t>
    </rPh>
    <rPh sb="4" eb="5">
      <t>シャ</t>
    </rPh>
    <phoneticPr fontId="18"/>
  </si>
  <si>
    <t>各会場責任者
会場案内・管理</t>
    <rPh sb="0" eb="1">
      <t>カク</t>
    </rPh>
    <rPh sb="1" eb="3">
      <t>カイジョウ</t>
    </rPh>
    <rPh sb="3" eb="6">
      <t>セキニンシャ</t>
    </rPh>
    <rPh sb="7" eb="9">
      <t>カイジョウ</t>
    </rPh>
    <rPh sb="9" eb="11">
      <t>アンナイ</t>
    </rPh>
    <rPh sb="12" eb="14">
      <t>カンリ</t>
    </rPh>
    <phoneticPr fontId="18"/>
  </si>
  <si>
    <t>会場責任者</t>
    <rPh sb="0" eb="2">
      <t>カイジョウ</t>
    </rPh>
    <rPh sb="2" eb="5">
      <t>セキニンシャ</t>
    </rPh>
    <phoneticPr fontId="18"/>
  </si>
  <si>
    <t>試合日調整、対戦表作成</t>
    <rPh sb="0" eb="2">
      <t>シアイ</t>
    </rPh>
    <rPh sb="2" eb="3">
      <t>ビ</t>
    </rPh>
    <rPh sb="3" eb="5">
      <t>チョウセイ</t>
    </rPh>
    <rPh sb="6" eb="8">
      <t>タイセン</t>
    </rPh>
    <rPh sb="8" eb="9">
      <t>ヒョウ</t>
    </rPh>
    <rPh sb="9" eb="11">
      <t>サクセイ</t>
    </rPh>
    <phoneticPr fontId="18"/>
  </si>
  <si>
    <t>組み合わせ担当者</t>
    <rPh sb="0" eb="1">
      <t>ク</t>
    </rPh>
    <rPh sb="2" eb="3">
      <t>ア</t>
    </rPh>
    <rPh sb="5" eb="7">
      <t>タントウ</t>
    </rPh>
    <rPh sb="7" eb="8">
      <t>シャ</t>
    </rPh>
    <phoneticPr fontId="18"/>
  </si>
  <si>
    <t>リーダーの補助</t>
    <rPh sb="5" eb="7">
      <t>ホジョ</t>
    </rPh>
    <phoneticPr fontId="18"/>
  </si>
  <si>
    <t>サブリーダー</t>
    <phoneticPr fontId="18"/>
  </si>
  <si>
    <t>リーグ全体運営</t>
    <rPh sb="3" eb="5">
      <t>ゼンタイ</t>
    </rPh>
    <rPh sb="5" eb="7">
      <t>ウンエイ</t>
    </rPh>
    <phoneticPr fontId="18"/>
  </si>
  <si>
    <t>リーダー</t>
    <phoneticPr fontId="18"/>
  </si>
  <si>
    <t>内容</t>
    <rPh sb="0" eb="2">
      <t>ナイヨウ</t>
    </rPh>
    <phoneticPr fontId="18"/>
  </si>
  <si>
    <t>女子</t>
    <rPh sb="0" eb="2">
      <t>ジョシ</t>
    </rPh>
    <phoneticPr fontId="18"/>
  </si>
  <si>
    <t>男子</t>
    <rPh sb="0" eb="2">
      <t>ダンシ</t>
    </rPh>
    <phoneticPr fontId="18"/>
  </si>
  <si>
    <t>複数名で仕事を行うのも可</t>
    <rPh sb="0" eb="2">
      <t>フクスウ</t>
    </rPh>
    <rPh sb="2" eb="3">
      <t>メイ</t>
    </rPh>
    <rPh sb="4" eb="6">
      <t>シゴト</t>
    </rPh>
    <rPh sb="7" eb="8">
      <t>オコナ</t>
    </rPh>
    <rPh sb="11" eb="12">
      <t>カ</t>
    </rPh>
    <phoneticPr fontId="18"/>
  </si>
  <si>
    <t>各リーグ内仕事一覧</t>
    <rPh sb="0" eb="1">
      <t>カク</t>
    </rPh>
    <rPh sb="4" eb="5">
      <t>ナイ</t>
    </rPh>
    <rPh sb="5" eb="7">
      <t>シゴト</t>
    </rPh>
    <rPh sb="7" eb="9">
      <t>イチラン</t>
    </rPh>
    <phoneticPr fontId="18"/>
  </si>
  <si>
    <t>振り返り</t>
    <rPh sb="0" eb="1">
      <t>フ</t>
    </rPh>
    <rPh sb="2" eb="3">
      <t>カエ</t>
    </rPh>
    <phoneticPr fontId="4"/>
  </si>
  <si>
    <t>式典担当者</t>
    <rPh sb="0" eb="2">
      <t>シキテン</t>
    </rPh>
    <rPh sb="2" eb="4">
      <t>タントウ</t>
    </rPh>
    <rPh sb="4" eb="5">
      <t>シャ</t>
    </rPh>
    <phoneticPr fontId="18"/>
  </si>
  <si>
    <t>Mon</t>
    <phoneticPr fontId="4"/>
  </si>
  <si>
    <t>202x.xx.xx (xxx)</t>
    <phoneticPr fontId="4"/>
  </si>
  <si>
    <t>202*年度 東京都 U12カテゴリー リーグ戦 [前期/後期] 第 {**} リーグ &lt;女子&gt;</t>
    <rPh sb="4" eb="6">
      <t>ネンド</t>
    </rPh>
    <rPh sb="7" eb="10">
      <t>トウキョウト</t>
    </rPh>
    <rPh sb="23" eb="24">
      <t>セン</t>
    </rPh>
    <rPh sb="26" eb="28">
      <t>ゼンキ</t>
    </rPh>
    <rPh sb="29" eb="31">
      <t>コウキ</t>
    </rPh>
    <rPh sb="33" eb="34">
      <t>ダイ</t>
    </rPh>
    <rPh sb="45" eb="47">
      <t>ジョシ</t>
    </rPh>
    <phoneticPr fontId="4"/>
  </si>
  <si>
    <t>202*年度 東京都 U12カテゴリー リーグ戦 [前期/後期] 第 {**} リーグ &lt;男子&gt;</t>
    <rPh sb="45" eb="47">
      <t>ダンシ</t>
    </rPh>
    <phoneticPr fontId="4"/>
  </si>
  <si>
    <t>202*年度 東京都 U12カテゴリー リーグ戦 [前期/後期] 第 {**} リーグ &lt;女子&gt;</t>
    <rPh sb="45" eb="47">
      <t>ジョシ</t>
    </rPh>
    <phoneticPr fontId="4"/>
  </si>
  <si>
    <t>U12カテゴリー 第xxリーグ リーグ戦 202x.xx.xx (xxx)</t>
    <rPh sb="9" eb="10">
      <t>ダイ</t>
    </rPh>
    <rPh sb="19" eb="20">
      <t>セン</t>
    </rPh>
    <phoneticPr fontId="4"/>
  </si>
  <si>
    <t>財務担当者</t>
    <rPh sb="0" eb="2">
      <t>ザイム</t>
    </rPh>
    <rPh sb="2" eb="4">
      <t>タントウ</t>
    </rPh>
    <rPh sb="4" eb="5">
      <t>シャ</t>
    </rPh>
    <phoneticPr fontId="18"/>
  </si>
  <si>
    <t>運営費の管理</t>
    <rPh sb="0" eb="3">
      <t>ウンエイヒ</t>
    </rPh>
    <rPh sb="4" eb="6">
      <t>カンリ</t>
    </rPh>
    <phoneticPr fontId="18"/>
  </si>
</sst>
</file>

<file path=xl/styles.xml><?xml version="1.0" encoding="utf-8"?>
<styleSheet xmlns="http://schemas.openxmlformats.org/spreadsheetml/2006/main">
  <numFmts count="1">
    <numFmt numFmtId="176" formatCode="h:mm;@"/>
  </numFmts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22"/>
      <color theme="1"/>
      <name val="Meiryo UI"/>
      <family val="3"/>
      <charset val="128"/>
    </font>
    <font>
      <sz val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6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 diagonalDown="1">
      <left style="hair">
        <color auto="1"/>
      </left>
      <right/>
      <top style="hair">
        <color auto="1"/>
      </top>
      <bottom/>
      <diagonal style="hair">
        <color auto="1"/>
      </diagonal>
    </border>
    <border diagonalDown="1">
      <left/>
      <right/>
      <top style="hair">
        <color auto="1"/>
      </top>
      <bottom/>
      <diagonal style="hair">
        <color auto="1"/>
      </diagonal>
    </border>
    <border diagonalDown="1">
      <left/>
      <right style="hair">
        <color auto="1"/>
      </right>
      <top style="hair">
        <color auto="1"/>
      </top>
      <bottom/>
      <diagonal style="hair">
        <color auto="1"/>
      </diagonal>
    </border>
    <border diagonalDown="1">
      <left style="hair">
        <color auto="1"/>
      </left>
      <right/>
      <top/>
      <bottom/>
      <diagonal style="hair">
        <color auto="1"/>
      </diagonal>
    </border>
    <border diagonalDown="1">
      <left/>
      <right/>
      <top/>
      <bottom/>
      <diagonal style="hair">
        <color auto="1"/>
      </diagonal>
    </border>
    <border diagonalDown="1">
      <left/>
      <right style="hair">
        <color auto="1"/>
      </right>
      <top/>
      <bottom/>
      <diagonal style="hair">
        <color auto="1"/>
      </diagonal>
    </border>
    <border diagonalDown="1">
      <left style="hair">
        <color auto="1"/>
      </left>
      <right/>
      <top/>
      <bottom style="hair">
        <color auto="1"/>
      </bottom>
      <diagonal style="hair">
        <color auto="1"/>
      </diagonal>
    </border>
    <border diagonalDown="1">
      <left/>
      <right/>
      <top/>
      <bottom style="hair">
        <color auto="1"/>
      </bottom>
      <diagonal style="hair">
        <color auto="1"/>
      </diagonal>
    </border>
    <border diagonalDown="1">
      <left/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20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textRotation="90"/>
    </xf>
    <xf numFmtId="0" fontId="3" fillId="2" borderId="1" xfId="0" applyFont="1" applyFill="1" applyBorder="1" applyAlignment="1">
      <alignment horizontal="center" textRotation="9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textRotation="90"/>
    </xf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textRotation="90"/>
    </xf>
    <xf numFmtId="0" fontId="3" fillId="3" borderId="1" xfId="0" applyFont="1" applyFill="1" applyBorder="1" applyAlignment="1">
      <alignment horizontal="center" textRotation="90"/>
    </xf>
    <xf numFmtId="0" fontId="3" fillId="5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14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5" borderId="1" xfId="0" applyFont="1" applyFill="1" applyBorder="1" applyAlignment="1" applyProtection="1">
      <alignment vertical="center" shrinkToFit="1"/>
      <protection locked="0"/>
    </xf>
    <xf numFmtId="14" fontId="3" fillId="5" borderId="1" xfId="0" applyNumberFormat="1" applyFont="1" applyFill="1" applyBorder="1" applyAlignment="1" applyProtection="1">
      <alignment horizontal="center" vertical="center" shrinkToFit="1"/>
      <protection locked="0"/>
    </xf>
    <xf numFmtId="14" fontId="3" fillId="5" borderId="1" xfId="0" applyNumberFormat="1" applyFont="1" applyFill="1" applyBorder="1" applyAlignment="1" applyProtection="1">
      <alignment vertical="center" shrinkToFit="1"/>
      <protection locked="0"/>
    </xf>
    <xf numFmtId="0" fontId="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/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 shrinkToFit="1"/>
    </xf>
    <xf numFmtId="14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2" applyFo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>
      <alignment vertical="center"/>
    </xf>
    <xf numFmtId="0" fontId="6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3" borderId="22" xfId="0" applyNumberFormat="1" applyFont="1" applyFill="1" applyBorder="1" applyAlignment="1">
      <alignment horizontal="center" vertical="center"/>
    </xf>
    <xf numFmtId="14" fontId="3" fillId="3" borderId="2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14" fontId="3" fillId="0" borderId="5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14" fontId="15" fillId="3" borderId="8" xfId="0" applyNumberFormat="1" applyFont="1" applyFill="1" applyBorder="1" applyAlignment="1">
      <alignment horizontal="center" vertical="center"/>
    </xf>
    <xf numFmtId="14" fontId="15" fillId="3" borderId="0" xfId="0" applyNumberFormat="1" applyFont="1" applyFill="1" applyAlignment="1">
      <alignment horizontal="center" vertical="center"/>
    </xf>
    <xf numFmtId="14" fontId="15" fillId="3" borderId="9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4" fontId="3" fillId="3" borderId="7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20" fontId="7" fillId="0" borderId="0" xfId="0" applyNumberFormat="1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1" xfId="2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3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2:AA280"/>
  <sheetViews>
    <sheetView workbookViewId="0">
      <pane ySplit="5" topLeftCell="A6" activePane="bottomLeft" state="frozen"/>
      <selection pane="bottomLeft" activeCell="B37" sqref="B37"/>
    </sheetView>
  </sheetViews>
  <sheetFormatPr defaultColWidth="9" defaultRowHeight="12"/>
  <cols>
    <col min="1" max="1" width="1.625" style="1" customWidth="1"/>
    <col min="2" max="2" width="10.75" style="1" customWidth="1"/>
    <col min="3" max="3" width="12" style="1" customWidth="1"/>
    <col min="4" max="4" width="1.625" style="1" customWidth="1"/>
    <col min="5" max="6" width="2.875" style="1" bestFit="1" customWidth="1"/>
    <col min="7" max="7" width="1.625" style="1" customWidth="1"/>
    <col min="8" max="12" width="2.875" style="1" bestFit="1" customWidth="1"/>
    <col min="13" max="15" width="2.875" style="1" customWidth="1"/>
    <col min="16" max="16" width="1.625" style="1" customWidth="1"/>
    <col min="17" max="18" width="2.875" style="1" bestFit="1" customWidth="1"/>
    <col min="19" max="19" width="1.625" style="1" customWidth="1"/>
    <col min="20" max="24" width="2.875" style="1" bestFit="1" customWidth="1"/>
    <col min="25" max="27" width="2.875" style="1" customWidth="1"/>
    <col min="28" max="28" width="1.625" style="1" customWidth="1"/>
    <col min="29" max="16384" width="9" style="1"/>
  </cols>
  <sheetData>
    <row r="2" spans="2:27">
      <c r="E2" s="72" t="s">
        <v>75</v>
      </c>
      <c r="F2" s="73"/>
      <c r="H2" s="72" t="s">
        <v>76</v>
      </c>
      <c r="I2" s="74"/>
      <c r="J2" s="74"/>
      <c r="K2" s="74"/>
      <c r="L2" s="74"/>
      <c r="M2" s="74"/>
      <c r="N2" s="74"/>
      <c r="O2" s="73"/>
      <c r="Q2" s="72" t="s">
        <v>75</v>
      </c>
      <c r="R2" s="73"/>
      <c r="T2" s="72" t="s">
        <v>76</v>
      </c>
      <c r="U2" s="74"/>
      <c r="V2" s="74"/>
      <c r="W2" s="74"/>
      <c r="X2" s="74"/>
      <c r="Y2" s="74"/>
      <c r="Z2" s="74"/>
      <c r="AA2" s="73"/>
    </row>
    <row r="3" spans="2:27" ht="20.25">
      <c r="B3" s="1" t="s">
        <v>16</v>
      </c>
      <c r="C3" s="1" t="s">
        <v>18</v>
      </c>
      <c r="E3" s="8" t="s">
        <v>19</v>
      </c>
      <c r="F3" s="8" t="s">
        <v>19</v>
      </c>
      <c r="G3" s="11"/>
      <c r="H3" s="8" t="s">
        <v>19</v>
      </c>
      <c r="I3" s="8" t="s">
        <v>19</v>
      </c>
      <c r="J3" s="8" t="s">
        <v>19</v>
      </c>
      <c r="K3" s="8" t="s">
        <v>19</v>
      </c>
      <c r="L3" s="8" t="s">
        <v>19</v>
      </c>
      <c r="M3" s="8" t="s">
        <v>19</v>
      </c>
      <c r="N3" s="8" t="s">
        <v>19</v>
      </c>
      <c r="O3" s="27"/>
      <c r="P3" s="11"/>
      <c r="Q3" s="8" t="s">
        <v>21</v>
      </c>
      <c r="R3" s="8" t="s">
        <v>21</v>
      </c>
      <c r="S3" s="11"/>
      <c r="T3" s="8" t="s">
        <v>21</v>
      </c>
      <c r="U3" s="8" t="s">
        <v>21</v>
      </c>
      <c r="V3" s="8" t="s">
        <v>20</v>
      </c>
      <c r="W3" s="8" t="s">
        <v>21</v>
      </c>
      <c r="X3" s="8" t="s">
        <v>20</v>
      </c>
      <c r="Y3" s="8" t="s">
        <v>20</v>
      </c>
      <c r="Z3" s="8" t="s">
        <v>20</v>
      </c>
      <c r="AA3" s="27"/>
    </row>
    <row r="4" spans="2:27" ht="74.25" customHeight="1">
      <c r="B4" s="3" t="s">
        <v>17</v>
      </c>
      <c r="C4" s="1" t="s">
        <v>18</v>
      </c>
      <c r="E4" s="8"/>
      <c r="F4" s="8"/>
      <c r="G4" s="11"/>
      <c r="H4" s="8"/>
      <c r="I4" s="8"/>
      <c r="J4" s="8"/>
      <c r="K4" s="8"/>
      <c r="L4" s="8"/>
      <c r="M4" s="8"/>
      <c r="N4" s="8"/>
      <c r="O4" s="27"/>
      <c r="P4" s="11"/>
      <c r="Q4" s="8"/>
      <c r="R4" s="8"/>
      <c r="S4" s="11"/>
      <c r="T4" s="8"/>
      <c r="U4" s="8"/>
      <c r="V4" s="8"/>
      <c r="W4" s="8"/>
      <c r="X4" s="8"/>
      <c r="Y4" s="8"/>
      <c r="Z4" s="8"/>
      <c r="AA4" s="27"/>
    </row>
    <row r="5" spans="2:27">
      <c r="B5" s="6" t="s">
        <v>14</v>
      </c>
      <c r="C5" s="7" t="s">
        <v>15</v>
      </c>
      <c r="E5" s="9"/>
      <c r="F5" s="9"/>
      <c r="G5" s="11"/>
      <c r="H5" s="9"/>
      <c r="I5" s="9"/>
      <c r="J5" s="9"/>
      <c r="K5" s="9"/>
      <c r="L5" s="9"/>
      <c r="M5" s="9"/>
      <c r="N5" s="9"/>
      <c r="O5" s="9"/>
      <c r="P5" s="11"/>
      <c r="Q5" s="9"/>
      <c r="R5" s="9"/>
      <c r="S5" s="11"/>
      <c r="T5" s="9"/>
      <c r="U5" s="9"/>
      <c r="V5" s="9"/>
      <c r="W5" s="9"/>
      <c r="X5" s="9"/>
      <c r="Y5" s="9"/>
      <c r="Z5" s="9"/>
      <c r="AA5" s="9"/>
    </row>
    <row r="6" spans="2:27">
      <c r="B6" s="75" t="s">
        <v>97</v>
      </c>
      <c r="C6" s="76"/>
      <c r="E6" s="28"/>
      <c r="F6" s="28"/>
      <c r="G6" s="11"/>
      <c r="H6" s="28" t="s">
        <v>96</v>
      </c>
      <c r="I6" s="28" t="s">
        <v>96</v>
      </c>
      <c r="J6" s="28" t="s">
        <v>96</v>
      </c>
      <c r="K6" s="28" t="s">
        <v>96</v>
      </c>
      <c r="L6" s="28" t="s">
        <v>96</v>
      </c>
      <c r="M6" s="28" t="s">
        <v>96</v>
      </c>
      <c r="N6" s="28" t="s">
        <v>96</v>
      </c>
      <c r="O6" s="13">
        <f t="shared" ref="O6:O56" si="0">COUNTIF(H6:N6,"○")</f>
        <v>7</v>
      </c>
      <c r="P6" s="11"/>
      <c r="Q6" s="28"/>
      <c r="R6" s="28"/>
      <c r="S6" s="11"/>
      <c r="T6" s="28" t="s">
        <v>96</v>
      </c>
      <c r="U6" s="28" t="s">
        <v>96</v>
      </c>
      <c r="V6" s="28" t="s">
        <v>96</v>
      </c>
      <c r="W6" s="28" t="s">
        <v>96</v>
      </c>
      <c r="X6" s="28" t="s">
        <v>96</v>
      </c>
      <c r="Y6" s="28" t="s">
        <v>96</v>
      </c>
      <c r="Z6" s="28" t="s">
        <v>96</v>
      </c>
      <c r="AA6" s="13">
        <f t="shared" ref="AA6" si="1">COUNTIF(T6:Z6,"○")</f>
        <v>7</v>
      </c>
    </row>
    <row r="7" spans="2:27" hidden="1">
      <c r="B7" s="41">
        <v>44713</v>
      </c>
      <c r="C7" s="42" t="s">
        <v>11</v>
      </c>
      <c r="E7" s="10"/>
      <c r="F7" s="10"/>
      <c r="G7" s="12"/>
      <c r="H7" s="10" t="s">
        <v>128</v>
      </c>
      <c r="I7" s="10" t="s">
        <v>128</v>
      </c>
      <c r="J7" s="10" t="s">
        <v>128</v>
      </c>
      <c r="K7" s="10" t="s">
        <v>128</v>
      </c>
      <c r="L7" s="2" t="s">
        <v>128</v>
      </c>
      <c r="M7" s="2"/>
      <c r="N7" s="2" t="s">
        <v>128</v>
      </c>
      <c r="O7" s="2">
        <f t="shared" si="0"/>
        <v>0</v>
      </c>
      <c r="P7" s="12"/>
      <c r="Q7" s="10"/>
      <c r="R7" s="10"/>
      <c r="S7" s="12"/>
      <c r="T7" s="10" t="s">
        <v>128</v>
      </c>
      <c r="U7" s="10" t="s">
        <v>128</v>
      </c>
      <c r="V7" s="10" t="s">
        <v>128</v>
      </c>
      <c r="W7" s="10" t="s">
        <v>128</v>
      </c>
      <c r="X7" s="2" t="s">
        <v>128</v>
      </c>
      <c r="Y7" s="2" t="s">
        <v>128</v>
      </c>
      <c r="Z7" s="2" t="s">
        <v>128</v>
      </c>
      <c r="AA7" s="2">
        <f>COUNTIF(T7:Z7,"○")</f>
        <v>0</v>
      </c>
    </row>
    <row r="8" spans="2:27" hidden="1">
      <c r="B8" s="41">
        <v>44714</v>
      </c>
      <c r="C8" s="42" t="s">
        <v>12</v>
      </c>
      <c r="E8" s="10"/>
      <c r="F8" s="10"/>
      <c r="G8" s="12"/>
      <c r="H8" s="10" t="s">
        <v>128</v>
      </c>
      <c r="I8" s="10" t="s">
        <v>128</v>
      </c>
      <c r="J8" s="10" t="s">
        <v>128</v>
      </c>
      <c r="K8" s="10" t="s">
        <v>128</v>
      </c>
      <c r="L8" s="2" t="s">
        <v>128</v>
      </c>
      <c r="M8" s="2"/>
      <c r="N8" s="2" t="s">
        <v>128</v>
      </c>
      <c r="O8" s="2">
        <f t="shared" si="0"/>
        <v>0</v>
      </c>
      <c r="P8" s="12"/>
      <c r="Q8" s="10"/>
      <c r="R8" s="10"/>
      <c r="S8" s="12"/>
      <c r="T8" s="10" t="s">
        <v>128</v>
      </c>
      <c r="U8" s="10" t="s">
        <v>128</v>
      </c>
      <c r="V8" s="10" t="s">
        <v>128</v>
      </c>
      <c r="W8" s="10" t="s">
        <v>128</v>
      </c>
      <c r="X8" s="2" t="s">
        <v>128</v>
      </c>
      <c r="Y8" s="2" t="s">
        <v>128</v>
      </c>
      <c r="Z8" s="2" t="s">
        <v>128</v>
      </c>
      <c r="AA8" s="2">
        <f t="shared" ref="AA8:AA71" si="2">COUNTIF(T8:Z8,"○")</f>
        <v>0</v>
      </c>
    </row>
    <row r="9" spans="2:27" hidden="1">
      <c r="B9" s="41">
        <v>44715</v>
      </c>
      <c r="C9" s="42" t="s">
        <v>13</v>
      </c>
      <c r="E9" s="10"/>
      <c r="F9" s="10"/>
      <c r="G9" s="12"/>
      <c r="H9" s="10" t="s">
        <v>128</v>
      </c>
      <c r="I9" s="10" t="s">
        <v>128</v>
      </c>
      <c r="J9" s="10" t="s">
        <v>128</v>
      </c>
      <c r="K9" s="10" t="s">
        <v>128</v>
      </c>
      <c r="L9" s="2" t="s">
        <v>128</v>
      </c>
      <c r="M9" s="2"/>
      <c r="N9" s="2" t="s">
        <v>128</v>
      </c>
      <c r="O9" s="2">
        <f t="shared" si="0"/>
        <v>0</v>
      </c>
      <c r="P9" s="12"/>
      <c r="Q9" s="10"/>
      <c r="R9" s="10"/>
      <c r="S9" s="12"/>
      <c r="T9" s="10" t="s">
        <v>128</v>
      </c>
      <c r="U9" s="10" t="s">
        <v>128</v>
      </c>
      <c r="V9" s="10" t="s">
        <v>128</v>
      </c>
      <c r="W9" s="10" t="s">
        <v>128</v>
      </c>
      <c r="X9" s="2" t="s">
        <v>128</v>
      </c>
      <c r="Y9" s="2" t="s">
        <v>128</v>
      </c>
      <c r="Z9" s="2" t="s">
        <v>128</v>
      </c>
      <c r="AA9" s="2">
        <f t="shared" si="2"/>
        <v>0</v>
      </c>
    </row>
    <row r="10" spans="2:27" hidden="1">
      <c r="B10" s="41">
        <v>44716</v>
      </c>
      <c r="C10" s="42" t="s">
        <v>7</v>
      </c>
      <c r="E10" s="10"/>
      <c r="F10" s="10"/>
      <c r="G10" s="12"/>
      <c r="H10" s="36" t="s">
        <v>96</v>
      </c>
      <c r="I10" s="2" t="s">
        <v>96</v>
      </c>
      <c r="J10" s="10" t="s">
        <v>128</v>
      </c>
      <c r="K10" s="40" t="s">
        <v>96</v>
      </c>
      <c r="L10" s="2" t="s">
        <v>128</v>
      </c>
      <c r="M10" s="2"/>
      <c r="N10" s="2" t="s">
        <v>96</v>
      </c>
      <c r="O10" s="2">
        <f t="shared" si="0"/>
        <v>4</v>
      </c>
      <c r="P10" s="12"/>
      <c r="Q10" s="10"/>
      <c r="R10" s="10"/>
      <c r="S10" s="12"/>
      <c r="T10" s="36" t="s">
        <v>96</v>
      </c>
      <c r="U10" s="10" t="s">
        <v>128</v>
      </c>
      <c r="V10" s="36" t="s">
        <v>96</v>
      </c>
      <c r="W10" s="10" t="s">
        <v>96</v>
      </c>
      <c r="X10" s="2" t="s">
        <v>128</v>
      </c>
      <c r="Y10" s="36" t="s">
        <v>96</v>
      </c>
      <c r="Z10" s="2" t="s">
        <v>128</v>
      </c>
      <c r="AA10" s="2">
        <f t="shared" si="2"/>
        <v>4</v>
      </c>
    </row>
    <row r="11" spans="2:27" hidden="1">
      <c r="B11" s="41">
        <v>44717</v>
      </c>
      <c r="C11" s="42" t="s">
        <v>8</v>
      </c>
      <c r="E11" s="10"/>
      <c r="F11" s="10"/>
      <c r="G11" s="12"/>
      <c r="H11" s="10" t="s">
        <v>128</v>
      </c>
      <c r="I11" s="2" t="s">
        <v>96</v>
      </c>
      <c r="J11" s="36" t="s">
        <v>96</v>
      </c>
      <c r="K11" s="10" t="s">
        <v>128</v>
      </c>
      <c r="L11" s="2" t="s">
        <v>96</v>
      </c>
      <c r="M11" s="2"/>
      <c r="N11" s="2" t="s">
        <v>128</v>
      </c>
      <c r="O11" s="2">
        <f t="shared" si="0"/>
        <v>3</v>
      </c>
      <c r="P11" s="12"/>
      <c r="Q11" s="10"/>
      <c r="R11" s="10"/>
      <c r="S11" s="12"/>
      <c r="T11" s="10" t="s">
        <v>128</v>
      </c>
      <c r="U11" s="10" t="s">
        <v>130</v>
      </c>
      <c r="V11" s="10" t="s">
        <v>128</v>
      </c>
      <c r="W11" s="10" t="s">
        <v>128</v>
      </c>
      <c r="X11" s="2" t="s">
        <v>128</v>
      </c>
      <c r="Y11" s="2" t="s">
        <v>96</v>
      </c>
      <c r="Z11" s="2" t="s">
        <v>128</v>
      </c>
      <c r="AA11" s="2">
        <f t="shared" si="2"/>
        <v>1</v>
      </c>
    </row>
    <row r="12" spans="2:27" hidden="1">
      <c r="B12" s="41">
        <v>44718</v>
      </c>
      <c r="C12" s="42" t="s">
        <v>9</v>
      </c>
      <c r="E12" s="10"/>
      <c r="F12" s="10"/>
      <c r="G12" s="12"/>
      <c r="H12" s="10" t="s">
        <v>128</v>
      </c>
      <c r="I12" s="10" t="s">
        <v>128</v>
      </c>
      <c r="J12" s="10" t="s">
        <v>128</v>
      </c>
      <c r="K12" s="10" t="s">
        <v>128</v>
      </c>
      <c r="L12" s="2" t="s">
        <v>128</v>
      </c>
      <c r="M12" s="2"/>
      <c r="N12" s="2" t="s">
        <v>128</v>
      </c>
      <c r="O12" s="2">
        <f t="shared" si="0"/>
        <v>0</v>
      </c>
      <c r="P12" s="12"/>
      <c r="Q12" s="10"/>
      <c r="R12" s="10"/>
      <c r="S12" s="12"/>
      <c r="T12" s="10" t="s">
        <v>128</v>
      </c>
      <c r="U12" s="10" t="s">
        <v>128</v>
      </c>
      <c r="V12" s="10" t="s">
        <v>128</v>
      </c>
      <c r="W12" s="10" t="s">
        <v>128</v>
      </c>
      <c r="X12" s="2" t="s">
        <v>128</v>
      </c>
      <c r="Y12" s="2" t="s">
        <v>128</v>
      </c>
      <c r="Z12" s="2" t="s">
        <v>128</v>
      </c>
      <c r="AA12" s="2">
        <f t="shared" si="2"/>
        <v>0</v>
      </c>
    </row>
    <row r="13" spans="2:27" hidden="1">
      <c r="B13" s="41">
        <v>44719</v>
      </c>
      <c r="C13" s="42" t="s">
        <v>10</v>
      </c>
      <c r="E13" s="10"/>
      <c r="F13" s="10"/>
      <c r="G13" s="12"/>
      <c r="H13" s="10" t="s">
        <v>128</v>
      </c>
      <c r="I13" s="10" t="s">
        <v>128</v>
      </c>
      <c r="J13" s="10" t="s">
        <v>128</v>
      </c>
      <c r="K13" s="10" t="s">
        <v>128</v>
      </c>
      <c r="L13" s="2" t="s">
        <v>128</v>
      </c>
      <c r="M13" s="2"/>
      <c r="N13" s="2" t="s">
        <v>128</v>
      </c>
      <c r="O13" s="2">
        <f t="shared" si="0"/>
        <v>0</v>
      </c>
      <c r="P13" s="12"/>
      <c r="Q13" s="10"/>
      <c r="R13" s="10"/>
      <c r="S13" s="12"/>
      <c r="T13" s="10" t="s">
        <v>128</v>
      </c>
      <c r="U13" s="10" t="s">
        <v>128</v>
      </c>
      <c r="V13" s="10" t="s">
        <v>128</v>
      </c>
      <c r="W13" s="10" t="s">
        <v>128</v>
      </c>
      <c r="X13" s="2" t="s">
        <v>128</v>
      </c>
      <c r="Y13" s="2" t="s">
        <v>128</v>
      </c>
      <c r="Z13" s="2" t="s">
        <v>128</v>
      </c>
      <c r="AA13" s="2">
        <f t="shared" si="2"/>
        <v>0</v>
      </c>
    </row>
    <row r="14" spans="2:27" hidden="1">
      <c r="B14" s="41">
        <v>44720</v>
      </c>
      <c r="C14" s="42" t="s">
        <v>11</v>
      </c>
      <c r="E14" s="10"/>
      <c r="F14" s="10"/>
      <c r="G14" s="12"/>
      <c r="H14" s="10" t="s">
        <v>128</v>
      </c>
      <c r="I14" s="10" t="s">
        <v>128</v>
      </c>
      <c r="J14" s="10" t="s">
        <v>128</v>
      </c>
      <c r="K14" s="10" t="s">
        <v>128</v>
      </c>
      <c r="L14" s="2" t="s">
        <v>128</v>
      </c>
      <c r="M14" s="2"/>
      <c r="N14" s="2" t="s">
        <v>128</v>
      </c>
      <c r="O14" s="2">
        <f t="shared" si="0"/>
        <v>0</v>
      </c>
      <c r="P14" s="12"/>
      <c r="Q14" s="10"/>
      <c r="R14" s="10"/>
      <c r="S14" s="12"/>
      <c r="T14" s="10" t="s">
        <v>128</v>
      </c>
      <c r="U14" s="10" t="s">
        <v>128</v>
      </c>
      <c r="V14" s="10" t="s">
        <v>128</v>
      </c>
      <c r="W14" s="10" t="s">
        <v>128</v>
      </c>
      <c r="X14" s="2" t="s">
        <v>128</v>
      </c>
      <c r="Y14" s="2" t="s">
        <v>128</v>
      </c>
      <c r="Z14" s="2" t="s">
        <v>128</v>
      </c>
      <c r="AA14" s="2">
        <f t="shared" si="2"/>
        <v>0</v>
      </c>
    </row>
    <row r="15" spans="2:27" hidden="1">
      <c r="B15" s="41">
        <v>44721</v>
      </c>
      <c r="C15" s="42" t="s">
        <v>12</v>
      </c>
      <c r="E15" s="10"/>
      <c r="F15" s="10"/>
      <c r="G15" s="12"/>
      <c r="H15" s="10" t="s">
        <v>128</v>
      </c>
      <c r="I15" s="10" t="s">
        <v>128</v>
      </c>
      <c r="J15" s="10" t="s">
        <v>128</v>
      </c>
      <c r="K15" s="10" t="s">
        <v>128</v>
      </c>
      <c r="L15" s="2" t="s">
        <v>128</v>
      </c>
      <c r="M15" s="2"/>
      <c r="N15" s="2" t="s">
        <v>128</v>
      </c>
      <c r="O15" s="2">
        <f t="shared" si="0"/>
        <v>0</v>
      </c>
      <c r="P15" s="12"/>
      <c r="Q15" s="10"/>
      <c r="R15" s="10"/>
      <c r="S15" s="12"/>
      <c r="T15" s="10" t="s">
        <v>128</v>
      </c>
      <c r="U15" s="10" t="s">
        <v>128</v>
      </c>
      <c r="V15" s="10" t="s">
        <v>128</v>
      </c>
      <c r="W15" s="10" t="s">
        <v>128</v>
      </c>
      <c r="X15" s="2" t="s">
        <v>128</v>
      </c>
      <c r="Y15" s="2" t="s">
        <v>128</v>
      </c>
      <c r="Z15" s="2" t="s">
        <v>128</v>
      </c>
      <c r="AA15" s="2">
        <f t="shared" si="2"/>
        <v>0</v>
      </c>
    </row>
    <row r="16" spans="2:27" hidden="1">
      <c r="B16" s="41">
        <v>44722</v>
      </c>
      <c r="C16" s="42" t="s">
        <v>13</v>
      </c>
      <c r="E16" s="10"/>
      <c r="F16" s="10"/>
      <c r="G16" s="12"/>
      <c r="H16" s="10" t="s">
        <v>128</v>
      </c>
      <c r="I16" s="10" t="s">
        <v>128</v>
      </c>
      <c r="J16" s="10" t="s">
        <v>128</v>
      </c>
      <c r="K16" s="10" t="s">
        <v>128</v>
      </c>
      <c r="L16" s="2" t="s">
        <v>128</v>
      </c>
      <c r="M16" s="2"/>
      <c r="N16" s="2" t="s">
        <v>128</v>
      </c>
      <c r="O16" s="2">
        <f t="shared" si="0"/>
        <v>0</v>
      </c>
      <c r="P16" s="12"/>
      <c r="Q16" s="10"/>
      <c r="R16" s="10"/>
      <c r="S16" s="12"/>
      <c r="T16" s="10" t="s">
        <v>128</v>
      </c>
      <c r="U16" s="10" t="s">
        <v>128</v>
      </c>
      <c r="V16" s="10" t="s">
        <v>128</v>
      </c>
      <c r="W16" s="10" t="s">
        <v>128</v>
      </c>
      <c r="X16" s="2" t="s">
        <v>128</v>
      </c>
      <c r="Y16" s="2" t="s">
        <v>128</v>
      </c>
      <c r="Z16" s="2" t="s">
        <v>128</v>
      </c>
      <c r="AA16" s="2">
        <f t="shared" si="2"/>
        <v>0</v>
      </c>
    </row>
    <row r="17" spans="2:27" hidden="1">
      <c r="B17" s="41">
        <v>44723</v>
      </c>
      <c r="C17" s="42" t="s">
        <v>7</v>
      </c>
      <c r="E17" s="10"/>
      <c r="F17" s="10"/>
      <c r="G17" s="12"/>
      <c r="H17" s="10" t="s">
        <v>128</v>
      </c>
      <c r="I17" s="2" t="s">
        <v>96</v>
      </c>
      <c r="J17" s="36" t="s">
        <v>96</v>
      </c>
      <c r="K17" s="10" t="s">
        <v>128</v>
      </c>
      <c r="L17" s="2" t="s">
        <v>96</v>
      </c>
      <c r="M17" s="2"/>
      <c r="N17" s="2" t="s">
        <v>128</v>
      </c>
      <c r="O17" s="2">
        <f t="shared" si="0"/>
        <v>3</v>
      </c>
      <c r="P17" s="12"/>
      <c r="Q17" s="10"/>
      <c r="R17" s="10"/>
      <c r="S17" s="12"/>
      <c r="T17" s="10" t="s">
        <v>128</v>
      </c>
      <c r="U17" s="2" t="s">
        <v>96</v>
      </c>
      <c r="V17" s="36" t="s">
        <v>96</v>
      </c>
      <c r="W17" s="10" t="s">
        <v>128</v>
      </c>
      <c r="X17" s="2" t="s">
        <v>96</v>
      </c>
      <c r="Y17" s="2" t="s">
        <v>128</v>
      </c>
      <c r="Z17" s="2" t="s">
        <v>128</v>
      </c>
      <c r="AA17" s="2">
        <f t="shared" si="2"/>
        <v>3</v>
      </c>
    </row>
    <row r="18" spans="2:27" hidden="1">
      <c r="B18" s="41">
        <v>44724</v>
      </c>
      <c r="C18" s="42" t="s">
        <v>8</v>
      </c>
      <c r="E18" s="10"/>
      <c r="F18" s="10"/>
      <c r="G18" s="12"/>
      <c r="H18" s="36" t="s">
        <v>96</v>
      </c>
      <c r="I18" s="2" t="s">
        <v>96</v>
      </c>
      <c r="J18" s="36" t="s">
        <v>96</v>
      </c>
      <c r="K18" s="36" t="s">
        <v>96</v>
      </c>
      <c r="L18" s="2" t="s">
        <v>128</v>
      </c>
      <c r="M18" s="2"/>
      <c r="N18" s="2" t="s">
        <v>128</v>
      </c>
      <c r="O18" s="2">
        <f t="shared" si="0"/>
        <v>4</v>
      </c>
      <c r="P18" s="12"/>
      <c r="Q18" s="10"/>
      <c r="R18" s="10"/>
      <c r="S18" s="12"/>
      <c r="T18" s="37" t="s">
        <v>96</v>
      </c>
      <c r="U18" s="39" t="s">
        <v>96</v>
      </c>
      <c r="V18" s="37" t="s">
        <v>96</v>
      </c>
      <c r="W18" s="38" t="s">
        <v>96</v>
      </c>
      <c r="X18" s="39" t="s">
        <v>96</v>
      </c>
      <c r="Y18" s="39" t="s">
        <v>96</v>
      </c>
      <c r="Z18" s="39" t="s">
        <v>96</v>
      </c>
      <c r="AA18" s="39">
        <f t="shared" si="2"/>
        <v>7</v>
      </c>
    </row>
    <row r="19" spans="2:27" hidden="1">
      <c r="B19" s="41">
        <v>44725</v>
      </c>
      <c r="C19" s="42" t="s">
        <v>9</v>
      </c>
      <c r="E19" s="10"/>
      <c r="F19" s="10"/>
      <c r="G19" s="12"/>
      <c r="H19" s="10" t="s">
        <v>128</v>
      </c>
      <c r="I19" s="10" t="s">
        <v>128</v>
      </c>
      <c r="J19" s="10" t="s">
        <v>128</v>
      </c>
      <c r="K19" s="10" t="s">
        <v>128</v>
      </c>
      <c r="L19" s="2" t="s">
        <v>128</v>
      </c>
      <c r="M19" s="2"/>
      <c r="N19" s="2" t="s">
        <v>128</v>
      </c>
      <c r="O19" s="2">
        <f t="shared" si="0"/>
        <v>0</v>
      </c>
      <c r="P19" s="12"/>
      <c r="Q19" s="10"/>
      <c r="R19" s="10"/>
      <c r="S19" s="12"/>
      <c r="T19" s="10" t="s">
        <v>128</v>
      </c>
      <c r="U19" s="10" t="s">
        <v>128</v>
      </c>
      <c r="V19" s="10" t="s">
        <v>128</v>
      </c>
      <c r="W19" s="10" t="s">
        <v>128</v>
      </c>
      <c r="X19" s="2" t="s">
        <v>128</v>
      </c>
      <c r="Y19" s="2" t="s">
        <v>128</v>
      </c>
      <c r="Z19" s="2" t="s">
        <v>128</v>
      </c>
      <c r="AA19" s="2">
        <f t="shared" si="2"/>
        <v>0</v>
      </c>
    </row>
    <row r="20" spans="2:27" hidden="1">
      <c r="B20" s="41">
        <v>44726</v>
      </c>
      <c r="C20" s="42" t="s">
        <v>10</v>
      </c>
      <c r="E20" s="10"/>
      <c r="F20" s="10"/>
      <c r="G20" s="12"/>
      <c r="H20" s="10" t="s">
        <v>128</v>
      </c>
      <c r="I20" s="10" t="s">
        <v>128</v>
      </c>
      <c r="J20" s="10" t="s">
        <v>128</v>
      </c>
      <c r="K20" s="10" t="s">
        <v>128</v>
      </c>
      <c r="L20" s="2" t="s">
        <v>128</v>
      </c>
      <c r="M20" s="2"/>
      <c r="N20" s="2" t="s">
        <v>128</v>
      </c>
      <c r="O20" s="2">
        <f t="shared" si="0"/>
        <v>0</v>
      </c>
      <c r="P20" s="12"/>
      <c r="Q20" s="10"/>
      <c r="R20" s="10"/>
      <c r="S20" s="12"/>
      <c r="T20" s="10" t="s">
        <v>128</v>
      </c>
      <c r="U20" s="10" t="s">
        <v>128</v>
      </c>
      <c r="V20" s="10" t="s">
        <v>128</v>
      </c>
      <c r="W20" s="10" t="s">
        <v>128</v>
      </c>
      <c r="X20" s="2" t="s">
        <v>128</v>
      </c>
      <c r="Y20" s="2" t="s">
        <v>128</v>
      </c>
      <c r="Z20" s="2" t="s">
        <v>128</v>
      </c>
      <c r="AA20" s="2">
        <f t="shared" si="2"/>
        <v>0</v>
      </c>
    </row>
    <row r="21" spans="2:27" hidden="1">
      <c r="B21" s="41">
        <v>44727</v>
      </c>
      <c r="C21" s="42" t="s">
        <v>11</v>
      </c>
      <c r="E21" s="10"/>
      <c r="F21" s="10"/>
      <c r="G21" s="12"/>
      <c r="H21" s="10" t="s">
        <v>128</v>
      </c>
      <c r="I21" s="10" t="s">
        <v>128</v>
      </c>
      <c r="J21" s="10" t="s">
        <v>128</v>
      </c>
      <c r="K21" s="10" t="s">
        <v>128</v>
      </c>
      <c r="L21" s="2" t="s">
        <v>128</v>
      </c>
      <c r="M21" s="2"/>
      <c r="N21" s="2" t="s">
        <v>128</v>
      </c>
      <c r="O21" s="2">
        <f t="shared" si="0"/>
        <v>0</v>
      </c>
      <c r="P21" s="12"/>
      <c r="Q21" s="10"/>
      <c r="R21" s="10"/>
      <c r="S21" s="12"/>
      <c r="T21" s="10" t="s">
        <v>128</v>
      </c>
      <c r="U21" s="10" t="s">
        <v>128</v>
      </c>
      <c r="V21" s="10" t="s">
        <v>128</v>
      </c>
      <c r="W21" s="10" t="s">
        <v>128</v>
      </c>
      <c r="X21" s="2" t="s">
        <v>128</v>
      </c>
      <c r="Y21" s="2" t="s">
        <v>128</v>
      </c>
      <c r="Z21" s="2" t="s">
        <v>128</v>
      </c>
      <c r="AA21" s="2">
        <f t="shared" si="2"/>
        <v>0</v>
      </c>
    </row>
    <row r="22" spans="2:27" hidden="1">
      <c r="B22" s="41">
        <v>44728</v>
      </c>
      <c r="C22" s="42" t="s">
        <v>12</v>
      </c>
      <c r="E22" s="10"/>
      <c r="F22" s="10"/>
      <c r="G22" s="12"/>
      <c r="H22" s="10" t="s">
        <v>128</v>
      </c>
      <c r="I22" s="10" t="s">
        <v>128</v>
      </c>
      <c r="J22" s="10" t="s">
        <v>128</v>
      </c>
      <c r="K22" s="10" t="s">
        <v>128</v>
      </c>
      <c r="L22" s="2" t="s">
        <v>128</v>
      </c>
      <c r="M22" s="2"/>
      <c r="N22" s="2" t="s">
        <v>128</v>
      </c>
      <c r="O22" s="2">
        <f t="shared" si="0"/>
        <v>0</v>
      </c>
      <c r="P22" s="12"/>
      <c r="Q22" s="10"/>
      <c r="R22" s="10"/>
      <c r="S22" s="12"/>
      <c r="T22" s="10" t="s">
        <v>128</v>
      </c>
      <c r="U22" s="10" t="s">
        <v>128</v>
      </c>
      <c r="V22" s="10" t="s">
        <v>128</v>
      </c>
      <c r="W22" s="10" t="s">
        <v>128</v>
      </c>
      <c r="X22" s="2" t="s">
        <v>128</v>
      </c>
      <c r="Y22" s="2" t="s">
        <v>128</v>
      </c>
      <c r="Z22" s="2" t="s">
        <v>128</v>
      </c>
      <c r="AA22" s="2">
        <f t="shared" si="2"/>
        <v>0</v>
      </c>
    </row>
    <row r="23" spans="2:27" hidden="1">
      <c r="B23" s="41">
        <v>44729</v>
      </c>
      <c r="C23" s="42" t="s">
        <v>13</v>
      </c>
      <c r="E23" s="10"/>
      <c r="F23" s="10"/>
      <c r="G23" s="12"/>
      <c r="H23" s="10" t="s">
        <v>128</v>
      </c>
      <c r="I23" s="10" t="s">
        <v>128</v>
      </c>
      <c r="J23" s="10" t="s">
        <v>128</v>
      </c>
      <c r="K23" s="10" t="s">
        <v>128</v>
      </c>
      <c r="L23" s="2" t="s">
        <v>128</v>
      </c>
      <c r="M23" s="2"/>
      <c r="N23" s="2" t="s">
        <v>128</v>
      </c>
      <c r="O23" s="2">
        <f t="shared" si="0"/>
        <v>0</v>
      </c>
      <c r="P23" s="12"/>
      <c r="Q23" s="10"/>
      <c r="R23" s="10"/>
      <c r="S23" s="12"/>
      <c r="T23" s="10" t="s">
        <v>128</v>
      </c>
      <c r="U23" s="10" t="s">
        <v>128</v>
      </c>
      <c r="V23" s="10" t="s">
        <v>128</v>
      </c>
      <c r="W23" s="10" t="s">
        <v>128</v>
      </c>
      <c r="X23" s="2" t="s">
        <v>128</v>
      </c>
      <c r="Y23" s="2" t="s">
        <v>128</v>
      </c>
      <c r="Z23" s="2" t="s">
        <v>128</v>
      </c>
      <c r="AA23" s="2">
        <f t="shared" si="2"/>
        <v>0</v>
      </c>
    </row>
    <row r="24" spans="2:27" hidden="1">
      <c r="B24" s="41">
        <v>44730</v>
      </c>
      <c r="C24" s="42" t="s">
        <v>7</v>
      </c>
      <c r="E24" s="10"/>
      <c r="F24" s="10"/>
      <c r="G24" s="12"/>
      <c r="H24" s="36" t="s">
        <v>96</v>
      </c>
      <c r="I24" s="2" t="s">
        <v>96</v>
      </c>
      <c r="J24" s="10" t="s">
        <v>128</v>
      </c>
      <c r="K24" s="10" t="s">
        <v>128</v>
      </c>
      <c r="L24" s="2" t="s">
        <v>128</v>
      </c>
      <c r="M24" s="2"/>
      <c r="N24" s="2" t="s">
        <v>128</v>
      </c>
      <c r="O24" s="2">
        <f t="shared" si="0"/>
        <v>2</v>
      </c>
      <c r="P24" s="12"/>
      <c r="Q24" s="10"/>
      <c r="R24" s="10"/>
      <c r="S24" s="12"/>
      <c r="T24" s="36" t="s">
        <v>96</v>
      </c>
      <c r="U24" s="2" t="s">
        <v>96</v>
      </c>
      <c r="V24" s="10" t="s">
        <v>128</v>
      </c>
      <c r="W24" s="10" t="s">
        <v>96</v>
      </c>
      <c r="X24" s="2" t="s">
        <v>96</v>
      </c>
      <c r="Y24" s="2" t="s">
        <v>128</v>
      </c>
      <c r="Z24" s="2" t="s">
        <v>128</v>
      </c>
      <c r="AA24" s="2">
        <f t="shared" si="2"/>
        <v>4</v>
      </c>
    </row>
    <row r="25" spans="2:27" hidden="1">
      <c r="B25" s="41">
        <v>44731</v>
      </c>
      <c r="C25" s="42" t="s">
        <v>8</v>
      </c>
      <c r="E25" s="10"/>
      <c r="F25" s="10"/>
      <c r="G25" s="12"/>
      <c r="H25" s="36" t="s">
        <v>96</v>
      </c>
      <c r="I25" s="10" t="s">
        <v>128</v>
      </c>
      <c r="J25" s="2" t="s">
        <v>96</v>
      </c>
      <c r="K25" s="10" t="s">
        <v>128</v>
      </c>
      <c r="L25" s="2" t="s">
        <v>128</v>
      </c>
      <c r="M25" s="2"/>
      <c r="N25" s="36" t="s">
        <v>96</v>
      </c>
      <c r="O25" s="2">
        <f t="shared" si="0"/>
        <v>3</v>
      </c>
      <c r="P25" s="12"/>
      <c r="Q25" s="10"/>
      <c r="R25" s="10"/>
      <c r="S25" s="12"/>
      <c r="T25" s="37" t="s">
        <v>96</v>
      </c>
      <c r="U25" s="39" t="s">
        <v>96</v>
      </c>
      <c r="V25" s="39" t="s">
        <v>96</v>
      </c>
      <c r="W25" s="38" t="s">
        <v>96</v>
      </c>
      <c r="X25" s="39" t="s">
        <v>96</v>
      </c>
      <c r="Y25" s="39" t="s">
        <v>96</v>
      </c>
      <c r="Z25" s="39" t="s">
        <v>129</v>
      </c>
      <c r="AA25" s="39">
        <f t="shared" si="2"/>
        <v>7</v>
      </c>
    </row>
    <row r="26" spans="2:27" hidden="1">
      <c r="B26" s="41">
        <v>44732</v>
      </c>
      <c r="C26" s="42" t="s">
        <v>9</v>
      </c>
      <c r="E26" s="10"/>
      <c r="F26" s="10"/>
      <c r="G26" s="12"/>
      <c r="H26" s="10" t="s">
        <v>128</v>
      </c>
      <c r="I26" s="10" t="s">
        <v>128</v>
      </c>
      <c r="J26" s="10" t="s">
        <v>128</v>
      </c>
      <c r="K26" s="10" t="s">
        <v>128</v>
      </c>
      <c r="L26" s="2" t="s">
        <v>128</v>
      </c>
      <c r="M26" s="2"/>
      <c r="N26" s="2" t="s">
        <v>128</v>
      </c>
      <c r="O26" s="2">
        <f t="shared" si="0"/>
        <v>0</v>
      </c>
      <c r="P26" s="12"/>
      <c r="Q26" s="10"/>
      <c r="R26" s="10"/>
      <c r="S26" s="12"/>
      <c r="T26" s="10" t="s">
        <v>128</v>
      </c>
      <c r="U26" s="10" t="s">
        <v>128</v>
      </c>
      <c r="V26" s="10" t="s">
        <v>128</v>
      </c>
      <c r="W26" s="10" t="s">
        <v>128</v>
      </c>
      <c r="X26" s="2" t="s">
        <v>128</v>
      </c>
      <c r="Y26" s="2" t="s">
        <v>128</v>
      </c>
      <c r="Z26" s="2" t="s">
        <v>128</v>
      </c>
      <c r="AA26" s="2">
        <f t="shared" si="2"/>
        <v>0</v>
      </c>
    </row>
    <row r="27" spans="2:27" hidden="1">
      <c r="B27" s="41">
        <v>44733</v>
      </c>
      <c r="C27" s="42" t="s">
        <v>10</v>
      </c>
      <c r="E27" s="10"/>
      <c r="F27" s="10"/>
      <c r="G27" s="12"/>
      <c r="H27" s="10" t="s">
        <v>128</v>
      </c>
      <c r="I27" s="10" t="s">
        <v>128</v>
      </c>
      <c r="J27" s="10" t="s">
        <v>128</v>
      </c>
      <c r="K27" s="10" t="s">
        <v>128</v>
      </c>
      <c r="L27" s="2" t="s">
        <v>128</v>
      </c>
      <c r="M27" s="2"/>
      <c r="N27" s="2" t="s">
        <v>128</v>
      </c>
      <c r="O27" s="2">
        <f t="shared" si="0"/>
        <v>0</v>
      </c>
      <c r="P27" s="12"/>
      <c r="Q27" s="10"/>
      <c r="R27" s="10"/>
      <c r="S27" s="12"/>
      <c r="T27" s="10" t="s">
        <v>128</v>
      </c>
      <c r="U27" s="10" t="s">
        <v>128</v>
      </c>
      <c r="V27" s="10" t="s">
        <v>128</v>
      </c>
      <c r="W27" s="10" t="s">
        <v>128</v>
      </c>
      <c r="X27" s="2" t="s">
        <v>128</v>
      </c>
      <c r="Y27" s="2" t="s">
        <v>128</v>
      </c>
      <c r="Z27" s="2" t="s">
        <v>128</v>
      </c>
      <c r="AA27" s="2">
        <f t="shared" si="2"/>
        <v>0</v>
      </c>
    </row>
    <row r="28" spans="2:27" hidden="1">
      <c r="B28" s="41">
        <v>44734</v>
      </c>
      <c r="C28" s="42" t="s">
        <v>11</v>
      </c>
      <c r="E28" s="10"/>
      <c r="F28" s="10"/>
      <c r="G28" s="12"/>
      <c r="H28" s="10" t="s">
        <v>128</v>
      </c>
      <c r="I28" s="10" t="s">
        <v>128</v>
      </c>
      <c r="J28" s="10" t="s">
        <v>128</v>
      </c>
      <c r="K28" s="10" t="s">
        <v>128</v>
      </c>
      <c r="L28" s="2" t="s">
        <v>128</v>
      </c>
      <c r="M28" s="2"/>
      <c r="N28" s="2" t="s">
        <v>128</v>
      </c>
      <c r="O28" s="2">
        <f t="shared" si="0"/>
        <v>0</v>
      </c>
      <c r="P28" s="12"/>
      <c r="Q28" s="10"/>
      <c r="R28" s="10"/>
      <c r="S28" s="12"/>
      <c r="T28" s="10" t="s">
        <v>128</v>
      </c>
      <c r="U28" s="10" t="s">
        <v>128</v>
      </c>
      <c r="V28" s="10" t="s">
        <v>128</v>
      </c>
      <c r="W28" s="10" t="s">
        <v>128</v>
      </c>
      <c r="X28" s="2" t="s">
        <v>128</v>
      </c>
      <c r="Y28" s="2" t="s">
        <v>128</v>
      </c>
      <c r="Z28" s="2" t="s">
        <v>128</v>
      </c>
      <c r="AA28" s="2">
        <f t="shared" si="2"/>
        <v>0</v>
      </c>
    </row>
    <row r="29" spans="2:27" hidden="1">
      <c r="B29" s="41">
        <v>44735</v>
      </c>
      <c r="C29" s="42" t="s">
        <v>12</v>
      </c>
      <c r="E29" s="10"/>
      <c r="F29" s="10"/>
      <c r="G29" s="12"/>
      <c r="H29" s="10" t="s">
        <v>128</v>
      </c>
      <c r="I29" s="10" t="s">
        <v>128</v>
      </c>
      <c r="J29" s="10" t="s">
        <v>128</v>
      </c>
      <c r="K29" s="10" t="s">
        <v>128</v>
      </c>
      <c r="L29" s="2" t="s">
        <v>128</v>
      </c>
      <c r="M29" s="2"/>
      <c r="N29" s="2" t="s">
        <v>128</v>
      </c>
      <c r="O29" s="2">
        <f t="shared" si="0"/>
        <v>0</v>
      </c>
      <c r="P29" s="12"/>
      <c r="Q29" s="10"/>
      <c r="R29" s="10"/>
      <c r="S29" s="12"/>
      <c r="T29" s="10" t="s">
        <v>128</v>
      </c>
      <c r="U29" s="10" t="s">
        <v>128</v>
      </c>
      <c r="V29" s="10" t="s">
        <v>128</v>
      </c>
      <c r="W29" s="10" t="s">
        <v>128</v>
      </c>
      <c r="X29" s="2" t="s">
        <v>128</v>
      </c>
      <c r="Y29" s="2" t="s">
        <v>128</v>
      </c>
      <c r="Z29" s="2" t="s">
        <v>128</v>
      </c>
      <c r="AA29" s="2">
        <f t="shared" si="2"/>
        <v>0</v>
      </c>
    </row>
    <row r="30" spans="2:27" hidden="1">
      <c r="B30" s="41">
        <v>44736</v>
      </c>
      <c r="C30" s="42" t="s">
        <v>13</v>
      </c>
      <c r="E30" s="10"/>
      <c r="F30" s="10"/>
      <c r="G30" s="12"/>
      <c r="H30" s="10" t="s">
        <v>128</v>
      </c>
      <c r="I30" s="10" t="s">
        <v>128</v>
      </c>
      <c r="J30" s="10" t="s">
        <v>128</v>
      </c>
      <c r="K30" s="10" t="s">
        <v>128</v>
      </c>
      <c r="L30" s="2" t="s">
        <v>128</v>
      </c>
      <c r="M30" s="2"/>
      <c r="N30" s="2" t="s">
        <v>128</v>
      </c>
      <c r="O30" s="2">
        <f t="shared" si="0"/>
        <v>0</v>
      </c>
      <c r="P30" s="12"/>
      <c r="Q30" s="10"/>
      <c r="R30" s="10"/>
      <c r="S30" s="12"/>
      <c r="T30" s="10" t="s">
        <v>128</v>
      </c>
      <c r="U30" s="10" t="s">
        <v>128</v>
      </c>
      <c r="V30" s="10" t="s">
        <v>128</v>
      </c>
      <c r="W30" s="10" t="s">
        <v>128</v>
      </c>
      <c r="X30" s="2" t="s">
        <v>128</v>
      </c>
      <c r="Y30" s="2" t="s">
        <v>128</v>
      </c>
      <c r="Z30" s="2" t="s">
        <v>128</v>
      </c>
      <c r="AA30" s="2">
        <f t="shared" si="2"/>
        <v>0</v>
      </c>
    </row>
    <row r="31" spans="2:27" hidden="1">
      <c r="B31" s="41">
        <v>44737</v>
      </c>
      <c r="C31" s="42" t="s">
        <v>7</v>
      </c>
      <c r="E31" s="10"/>
      <c r="F31" s="10"/>
      <c r="G31" s="12"/>
      <c r="H31" s="2" t="s">
        <v>96</v>
      </c>
      <c r="I31" s="2" t="s">
        <v>96</v>
      </c>
      <c r="J31" s="10" t="s">
        <v>128</v>
      </c>
      <c r="K31" s="40" t="s">
        <v>96</v>
      </c>
      <c r="L31" s="2" t="s">
        <v>128</v>
      </c>
      <c r="M31" s="2"/>
      <c r="N31" s="36" t="s">
        <v>96</v>
      </c>
      <c r="O31" s="2">
        <f t="shared" si="0"/>
        <v>4</v>
      </c>
      <c r="P31" s="12"/>
      <c r="Q31" s="10"/>
      <c r="R31" s="10"/>
      <c r="S31" s="12"/>
      <c r="T31" s="2" t="s">
        <v>96</v>
      </c>
      <c r="U31" s="2" t="s">
        <v>96</v>
      </c>
      <c r="V31" s="10" t="s">
        <v>128</v>
      </c>
      <c r="W31" s="10" t="s">
        <v>96</v>
      </c>
      <c r="X31" s="2" t="s">
        <v>128</v>
      </c>
      <c r="Y31" s="36" t="s">
        <v>96</v>
      </c>
      <c r="Z31" s="2" t="s">
        <v>128</v>
      </c>
      <c r="AA31" s="2">
        <f t="shared" si="2"/>
        <v>4</v>
      </c>
    </row>
    <row r="32" spans="2:27" hidden="1">
      <c r="B32" s="41">
        <v>44738</v>
      </c>
      <c r="C32" s="42" t="s">
        <v>8</v>
      </c>
      <c r="E32" s="10"/>
      <c r="F32" s="10"/>
      <c r="G32" s="12"/>
      <c r="H32" s="10" t="s">
        <v>128</v>
      </c>
      <c r="I32" s="2" t="s">
        <v>96</v>
      </c>
      <c r="J32" s="36" t="s">
        <v>96</v>
      </c>
      <c r="K32" s="36" t="s">
        <v>96</v>
      </c>
      <c r="L32" s="2" t="s">
        <v>128</v>
      </c>
      <c r="M32" s="2"/>
      <c r="N32" s="36" t="s">
        <v>96</v>
      </c>
      <c r="O32" s="2">
        <f t="shared" si="0"/>
        <v>4</v>
      </c>
      <c r="P32" s="12"/>
      <c r="Q32" s="10"/>
      <c r="R32" s="10"/>
      <c r="S32" s="12"/>
      <c r="T32" s="37" t="s">
        <v>96</v>
      </c>
      <c r="U32" s="39" t="s">
        <v>96</v>
      </c>
      <c r="V32" s="37" t="s">
        <v>96</v>
      </c>
      <c r="W32" s="38" t="s">
        <v>96</v>
      </c>
      <c r="X32" s="39" t="s">
        <v>128</v>
      </c>
      <c r="Y32" s="39" t="s">
        <v>128</v>
      </c>
      <c r="Z32" s="39" t="s">
        <v>96</v>
      </c>
      <c r="AA32" s="39">
        <f t="shared" si="2"/>
        <v>5</v>
      </c>
    </row>
    <row r="33" spans="2:27" hidden="1">
      <c r="B33" s="41">
        <v>44739</v>
      </c>
      <c r="C33" s="42" t="s">
        <v>9</v>
      </c>
      <c r="E33" s="10"/>
      <c r="F33" s="10"/>
      <c r="G33" s="12"/>
      <c r="H33" s="10" t="s">
        <v>128</v>
      </c>
      <c r="I33" s="10" t="s">
        <v>128</v>
      </c>
      <c r="J33" s="10" t="s">
        <v>128</v>
      </c>
      <c r="K33" s="10" t="s">
        <v>128</v>
      </c>
      <c r="L33" s="2" t="s">
        <v>128</v>
      </c>
      <c r="M33" s="2"/>
      <c r="N33" s="2" t="s">
        <v>128</v>
      </c>
      <c r="O33" s="2">
        <f t="shared" si="0"/>
        <v>0</v>
      </c>
      <c r="P33" s="12"/>
      <c r="Q33" s="10"/>
      <c r="R33" s="10"/>
      <c r="S33" s="12"/>
      <c r="T33" s="10" t="s">
        <v>128</v>
      </c>
      <c r="U33" s="10" t="s">
        <v>128</v>
      </c>
      <c r="V33" s="10" t="s">
        <v>128</v>
      </c>
      <c r="W33" s="10" t="s">
        <v>128</v>
      </c>
      <c r="X33" s="2" t="s">
        <v>128</v>
      </c>
      <c r="Y33" s="2" t="s">
        <v>128</v>
      </c>
      <c r="Z33" s="2" t="s">
        <v>128</v>
      </c>
      <c r="AA33" s="2">
        <f t="shared" si="2"/>
        <v>0</v>
      </c>
    </row>
    <row r="34" spans="2:27" hidden="1">
      <c r="B34" s="41">
        <v>44740</v>
      </c>
      <c r="C34" s="42" t="s">
        <v>10</v>
      </c>
      <c r="E34" s="10"/>
      <c r="F34" s="10"/>
      <c r="G34" s="12"/>
      <c r="H34" s="10" t="s">
        <v>128</v>
      </c>
      <c r="I34" s="10" t="s">
        <v>128</v>
      </c>
      <c r="J34" s="10" t="s">
        <v>128</v>
      </c>
      <c r="K34" s="10" t="s">
        <v>128</v>
      </c>
      <c r="L34" s="2" t="s">
        <v>128</v>
      </c>
      <c r="M34" s="2"/>
      <c r="N34" s="2" t="s">
        <v>128</v>
      </c>
      <c r="O34" s="2">
        <f t="shared" si="0"/>
        <v>0</v>
      </c>
      <c r="P34" s="12"/>
      <c r="Q34" s="10"/>
      <c r="R34" s="10"/>
      <c r="S34" s="12"/>
      <c r="T34" s="10" t="s">
        <v>128</v>
      </c>
      <c r="U34" s="10" t="s">
        <v>128</v>
      </c>
      <c r="V34" s="10" t="s">
        <v>128</v>
      </c>
      <c r="W34" s="10" t="s">
        <v>128</v>
      </c>
      <c r="X34" s="2" t="s">
        <v>128</v>
      </c>
      <c r="Y34" s="2" t="s">
        <v>128</v>
      </c>
      <c r="Z34" s="2" t="s">
        <v>128</v>
      </c>
      <c r="AA34" s="2">
        <f t="shared" si="2"/>
        <v>0</v>
      </c>
    </row>
    <row r="35" spans="2:27" hidden="1">
      <c r="B35" s="41">
        <v>44741</v>
      </c>
      <c r="C35" s="42" t="s">
        <v>11</v>
      </c>
      <c r="E35" s="10"/>
      <c r="F35" s="10"/>
      <c r="G35" s="12"/>
      <c r="H35" s="10" t="s">
        <v>128</v>
      </c>
      <c r="I35" s="10" t="s">
        <v>128</v>
      </c>
      <c r="J35" s="10" t="s">
        <v>128</v>
      </c>
      <c r="K35" s="10" t="s">
        <v>128</v>
      </c>
      <c r="L35" s="2" t="s">
        <v>128</v>
      </c>
      <c r="M35" s="2"/>
      <c r="N35" s="2" t="s">
        <v>128</v>
      </c>
      <c r="O35" s="2">
        <f t="shared" si="0"/>
        <v>0</v>
      </c>
      <c r="P35" s="12"/>
      <c r="Q35" s="10"/>
      <c r="R35" s="10"/>
      <c r="S35" s="12"/>
      <c r="T35" s="10" t="s">
        <v>128</v>
      </c>
      <c r="U35" s="10" t="s">
        <v>128</v>
      </c>
      <c r="V35" s="10" t="s">
        <v>128</v>
      </c>
      <c r="W35" s="10" t="s">
        <v>128</v>
      </c>
      <c r="X35" s="2" t="s">
        <v>128</v>
      </c>
      <c r="Y35" s="2" t="s">
        <v>128</v>
      </c>
      <c r="Z35" s="2" t="s">
        <v>128</v>
      </c>
      <c r="AA35" s="2">
        <f t="shared" si="2"/>
        <v>0</v>
      </c>
    </row>
    <row r="36" spans="2:27" hidden="1">
      <c r="B36" s="41">
        <v>44742</v>
      </c>
      <c r="C36" s="42" t="s">
        <v>12</v>
      </c>
      <c r="E36" s="10"/>
      <c r="F36" s="10"/>
      <c r="G36" s="12"/>
      <c r="H36" s="10" t="s">
        <v>128</v>
      </c>
      <c r="I36" s="10" t="s">
        <v>128</v>
      </c>
      <c r="J36" s="10" t="s">
        <v>128</v>
      </c>
      <c r="K36" s="10" t="s">
        <v>128</v>
      </c>
      <c r="L36" s="2" t="s">
        <v>128</v>
      </c>
      <c r="M36" s="2"/>
      <c r="N36" s="2" t="s">
        <v>128</v>
      </c>
      <c r="O36" s="2">
        <f t="shared" si="0"/>
        <v>0</v>
      </c>
      <c r="P36" s="12"/>
      <c r="Q36" s="10"/>
      <c r="R36" s="10"/>
      <c r="S36" s="12"/>
      <c r="T36" s="10" t="s">
        <v>128</v>
      </c>
      <c r="U36" s="10" t="s">
        <v>128</v>
      </c>
      <c r="V36" s="10" t="s">
        <v>128</v>
      </c>
      <c r="W36" s="10" t="s">
        <v>128</v>
      </c>
      <c r="X36" s="2" t="s">
        <v>128</v>
      </c>
      <c r="Y36" s="2" t="s">
        <v>128</v>
      </c>
      <c r="Z36" s="2" t="s">
        <v>128</v>
      </c>
      <c r="AA36" s="2">
        <f t="shared" si="2"/>
        <v>0</v>
      </c>
    </row>
    <row r="37" spans="2:27">
      <c r="B37" s="4">
        <v>45383</v>
      </c>
      <c r="C37" s="5" t="s">
        <v>194</v>
      </c>
      <c r="E37" s="51"/>
      <c r="F37" s="51"/>
      <c r="G37" s="52"/>
      <c r="H37" s="53"/>
      <c r="I37" s="53"/>
      <c r="J37" s="53"/>
      <c r="K37" s="53"/>
      <c r="L37" s="53"/>
      <c r="M37" s="53"/>
      <c r="N37" s="53"/>
      <c r="O37" s="2">
        <f t="shared" si="0"/>
        <v>0</v>
      </c>
      <c r="P37" s="12"/>
      <c r="Q37" s="51"/>
      <c r="R37" s="51"/>
      <c r="S37" s="52"/>
      <c r="T37" s="53"/>
      <c r="U37" s="53"/>
      <c r="V37" s="53"/>
      <c r="W37" s="53"/>
      <c r="X37" s="53"/>
      <c r="Y37" s="53"/>
      <c r="Z37" s="53"/>
      <c r="AA37" s="2">
        <f t="shared" si="2"/>
        <v>0</v>
      </c>
    </row>
    <row r="38" spans="2:27">
      <c r="B38" s="4">
        <v>45384</v>
      </c>
      <c r="C38" s="5" t="s">
        <v>10</v>
      </c>
      <c r="E38" s="51"/>
      <c r="F38" s="51"/>
      <c r="G38" s="52"/>
      <c r="H38" s="53"/>
      <c r="I38" s="53"/>
      <c r="J38" s="53"/>
      <c r="K38" s="53"/>
      <c r="L38" s="53"/>
      <c r="M38" s="53"/>
      <c r="N38" s="53"/>
      <c r="O38" s="2">
        <f t="shared" si="0"/>
        <v>0</v>
      </c>
      <c r="P38" s="12"/>
      <c r="Q38" s="51"/>
      <c r="R38" s="51"/>
      <c r="S38" s="52"/>
      <c r="T38" s="53"/>
      <c r="U38" s="53"/>
      <c r="V38" s="53"/>
      <c r="W38" s="53"/>
      <c r="X38" s="53"/>
      <c r="Y38" s="53"/>
      <c r="Z38" s="53"/>
      <c r="AA38" s="2">
        <f t="shared" si="2"/>
        <v>0</v>
      </c>
    </row>
    <row r="39" spans="2:27">
      <c r="B39" s="4">
        <v>45385</v>
      </c>
      <c r="C39" s="5" t="s">
        <v>11</v>
      </c>
      <c r="E39" s="51"/>
      <c r="F39" s="51"/>
      <c r="G39" s="52"/>
      <c r="H39" s="53"/>
      <c r="I39" s="53"/>
      <c r="J39" s="53"/>
      <c r="K39" s="53"/>
      <c r="L39" s="53"/>
      <c r="M39" s="53"/>
      <c r="N39" s="53"/>
      <c r="O39" s="2">
        <f t="shared" si="0"/>
        <v>0</v>
      </c>
      <c r="P39" s="12"/>
      <c r="Q39" s="51"/>
      <c r="R39" s="51"/>
      <c r="S39" s="52"/>
      <c r="T39" s="53"/>
      <c r="U39" s="53"/>
      <c r="V39" s="53"/>
      <c r="W39" s="53"/>
      <c r="X39" s="53"/>
      <c r="Y39" s="53"/>
      <c r="Z39" s="53"/>
      <c r="AA39" s="2">
        <f t="shared" si="2"/>
        <v>0</v>
      </c>
    </row>
    <row r="40" spans="2:27">
      <c r="B40" s="4">
        <v>45386</v>
      </c>
      <c r="C40" s="5" t="s">
        <v>12</v>
      </c>
      <c r="E40" s="51"/>
      <c r="F40" s="51"/>
      <c r="G40" s="52"/>
      <c r="H40" s="53"/>
      <c r="I40" s="53"/>
      <c r="J40" s="53"/>
      <c r="K40" s="53"/>
      <c r="L40" s="53"/>
      <c r="M40" s="53"/>
      <c r="N40" s="53"/>
      <c r="O40" s="2">
        <f t="shared" si="0"/>
        <v>0</v>
      </c>
      <c r="P40" s="12"/>
      <c r="Q40" s="51"/>
      <c r="R40" s="51"/>
      <c r="S40" s="52"/>
      <c r="T40" s="53"/>
      <c r="U40" s="53"/>
      <c r="V40" s="53"/>
      <c r="W40" s="53"/>
      <c r="X40" s="53"/>
      <c r="Y40" s="53"/>
      <c r="Z40" s="53"/>
      <c r="AA40" s="2">
        <f t="shared" si="2"/>
        <v>0</v>
      </c>
    </row>
    <row r="41" spans="2:27">
      <c r="B41" s="4">
        <v>45387</v>
      </c>
      <c r="C41" s="5" t="s">
        <v>13</v>
      </c>
      <c r="E41" s="51"/>
      <c r="F41" s="51"/>
      <c r="G41" s="52"/>
      <c r="H41" s="53"/>
      <c r="I41" s="53"/>
      <c r="J41" s="53"/>
      <c r="K41" s="53"/>
      <c r="L41" s="53"/>
      <c r="M41" s="53"/>
      <c r="N41" s="53"/>
      <c r="O41" s="2">
        <f t="shared" si="0"/>
        <v>0</v>
      </c>
      <c r="P41" s="12"/>
      <c r="Q41" s="51"/>
      <c r="R41" s="51"/>
      <c r="S41" s="52"/>
      <c r="T41" s="53"/>
      <c r="U41" s="53"/>
      <c r="V41" s="53"/>
      <c r="W41" s="53"/>
      <c r="X41" s="53"/>
      <c r="Y41" s="53"/>
      <c r="Z41" s="53"/>
      <c r="AA41" s="2">
        <f t="shared" si="2"/>
        <v>0</v>
      </c>
    </row>
    <row r="42" spans="2:27">
      <c r="B42" s="4">
        <v>45388</v>
      </c>
      <c r="C42" s="5" t="s">
        <v>7</v>
      </c>
      <c r="E42" s="51"/>
      <c r="F42" s="51"/>
      <c r="G42" s="52"/>
      <c r="H42" s="53"/>
      <c r="I42" s="53"/>
      <c r="J42" s="53"/>
      <c r="K42" s="53"/>
      <c r="L42" s="53"/>
      <c r="M42" s="53"/>
      <c r="N42" s="53"/>
      <c r="O42" s="2">
        <f t="shared" si="0"/>
        <v>0</v>
      </c>
      <c r="P42" s="12"/>
      <c r="Q42" s="51"/>
      <c r="R42" s="51"/>
      <c r="S42" s="52"/>
      <c r="T42" s="53"/>
      <c r="U42" s="53"/>
      <c r="V42" s="53"/>
      <c r="W42" s="53"/>
      <c r="X42" s="53"/>
      <c r="Y42" s="53"/>
      <c r="Z42" s="53"/>
      <c r="AA42" s="2">
        <f t="shared" si="2"/>
        <v>0</v>
      </c>
    </row>
    <row r="43" spans="2:27">
      <c r="B43" s="4">
        <v>45389</v>
      </c>
      <c r="C43" s="5" t="s">
        <v>8</v>
      </c>
      <c r="E43" s="51"/>
      <c r="F43" s="51"/>
      <c r="G43" s="52"/>
      <c r="H43" s="53"/>
      <c r="I43" s="53"/>
      <c r="J43" s="53"/>
      <c r="K43" s="53"/>
      <c r="L43" s="53"/>
      <c r="M43" s="53"/>
      <c r="N43" s="53"/>
      <c r="O43" s="2">
        <f t="shared" si="0"/>
        <v>0</v>
      </c>
      <c r="P43" s="12"/>
      <c r="Q43" s="51"/>
      <c r="R43" s="51"/>
      <c r="S43" s="52"/>
      <c r="T43" s="53"/>
      <c r="U43" s="53"/>
      <c r="V43" s="53"/>
      <c r="W43" s="53"/>
      <c r="X43" s="53"/>
      <c r="Y43" s="53"/>
      <c r="Z43" s="53"/>
      <c r="AA43" s="2">
        <f t="shared" si="2"/>
        <v>0</v>
      </c>
    </row>
    <row r="44" spans="2:27">
      <c r="B44" s="4">
        <v>45390</v>
      </c>
      <c r="C44" s="5" t="s">
        <v>9</v>
      </c>
      <c r="E44" s="51"/>
      <c r="F44" s="51"/>
      <c r="G44" s="52"/>
      <c r="H44" s="53"/>
      <c r="I44" s="53"/>
      <c r="J44" s="53"/>
      <c r="K44" s="53"/>
      <c r="L44" s="53"/>
      <c r="M44" s="53"/>
      <c r="N44" s="53"/>
      <c r="O44" s="2">
        <f t="shared" si="0"/>
        <v>0</v>
      </c>
      <c r="P44" s="12"/>
      <c r="Q44" s="51"/>
      <c r="R44" s="51"/>
      <c r="S44" s="52"/>
      <c r="T44" s="53"/>
      <c r="U44" s="53"/>
      <c r="V44" s="53"/>
      <c r="W44" s="53"/>
      <c r="X44" s="53"/>
      <c r="Y44" s="53"/>
      <c r="Z44" s="53"/>
      <c r="AA44" s="2">
        <f t="shared" si="2"/>
        <v>0</v>
      </c>
    </row>
    <row r="45" spans="2:27">
      <c r="B45" s="4">
        <v>45391</v>
      </c>
      <c r="C45" s="5" t="s">
        <v>10</v>
      </c>
      <c r="E45" s="51"/>
      <c r="F45" s="51"/>
      <c r="G45" s="52"/>
      <c r="H45" s="53"/>
      <c r="I45" s="53"/>
      <c r="J45" s="53"/>
      <c r="K45" s="53"/>
      <c r="L45" s="53"/>
      <c r="M45" s="53"/>
      <c r="N45" s="53"/>
      <c r="O45" s="2">
        <f t="shared" si="0"/>
        <v>0</v>
      </c>
      <c r="P45" s="12"/>
      <c r="Q45" s="51"/>
      <c r="R45" s="51"/>
      <c r="S45" s="52"/>
      <c r="T45" s="53"/>
      <c r="U45" s="53"/>
      <c r="V45" s="53"/>
      <c r="W45" s="53"/>
      <c r="X45" s="53"/>
      <c r="Y45" s="53"/>
      <c r="Z45" s="53"/>
      <c r="AA45" s="2">
        <f t="shared" si="2"/>
        <v>0</v>
      </c>
    </row>
    <row r="46" spans="2:27">
      <c r="B46" s="4">
        <v>45392</v>
      </c>
      <c r="C46" s="5" t="s">
        <v>11</v>
      </c>
      <c r="E46" s="51"/>
      <c r="F46" s="51"/>
      <c r="G46" s="52"/>
      <c r="H46" s="53"/>
      <c r="I46" s="53"/>
      <c r="J46" s="53"/>
      <c r="K46" s="53"/>
      <c r="L46" s="53"/>
      <c r="M46" s="53"/>
      <c r="N46" s="53"/>
      <c r="O46" s="2">
        <f t="shared" si="0"/>
        <v>0</v>
      </c>
      <c r="P46" s="12"/>
      <c r="Q46" s="51"/>
      <c r="R46" s="51"/>
      <c r="S46" s="52"/>
      <c r="T46" s="53"/>
      <c r="U46" s="53"/>
      <c r="V46" s="53"/>
      <c r="W46" s="53"/>
      <c r="X46" s="53"/>
      <c r="Y46" s="53"/>
      <c r="Z46" s="53"/>
      <c r="AA46" s="2">
        <f t="shared" si="2"/>
        <v>0</v>
      </c>
    </row>
    <row r="47" spans="2:27">
      <c r="B47" s="4">
        <v>45393</v>
      </c>
      <c r="C47" s="5" t="s">
        <v>12</v>
      </c>
      <c r="E47" s="51"/>
      <c r="F47" s="51"/>
      <c r="G47" s="52"/>
      <c r="H47" s="53"/>
      <c r="I47" s="53"/>
      <c r="J47" s="53"/>
      <c r="K47" s="53"/>
      <c r="L47" s="53"/>
      <c r="M47" s="53"/>
      <c r="N47" s="53"/>
      <c r="O47" s="2">
        <f t="shared" si="0"/>
        <v>0</v>
      </c>
      <c r="P47" s="12"/>
      <c r="Q47" s="51"/>
      <c r="R47" s="51"/>
      <c r="S47" s="52"/>
      <c r="T47" s="53"/>
      <c r="U47" s="53"/>
      <c r="V47" s="53"/>
      <c r="W47" s="53"/>
      <c r="X47" s="53"/>
      <c r="Y47" s="53"/>
      <c r="Z47" s="53"/>
      <c r="AA47" s="2">
        <f t="shared" si="2"/>
        <v>0</v>
      </c>
    </row>
    <row r="48" spans="2:27">
      <c r="B48" s="4">
        <v>45394</v>
      </c>
      <c r="C48" s="5" t="s">
        <v>13</v>
      </c>
      <c r="E48" s="51"/>
      <c r="F48" s="51"/>
      <c r="G48" s="52"/>
      <c r="H48" s="53"/>
      <c r="I48" s="53"/>
      <c r="J48" s="53"/>
      <c r="K48" s="53"/>
      <c r="L48" s="53"/>
      <c r="M48" s="53"/>
      <c r="N48" s="53"/>
      <c r="O48" s="2">
        <f t="shared" si="0"/>
        <v>0</v>
      </c>
      <c r="P48" s="12"/>
      <c r="Q48" s="51"/>
      <c r="R48" s="51"/>
      <c r="S48" s="52"/>
      <c r="T48" s="53"/>
      <c r="U48" s="53"/>
      <c r="V48" s="53"/>
      <c r="W48" s="53"/>
      <c r="X48" s="53"/>
      <c r="Y48" s="53"/>
      <c r="Z48" s="53"/>
      <c r="AA48" s="2">
        <f t="shared" si="2"/>
        <v>0</v>
      </c>
    </row>
    <row r="49" spans="2:27">
      <c r="B49" s="4">
        <v>45395</v>
      </c>
      <c r="C49" s="5" t="s">
        <v>7</v>
      </c>
      <c r="E49" s="51"/>
      <c r="F49" s="51"/>
      <c r="G49" s="52"/>
      <c r="H49" s="53"/>
      <c r="I49" s="53"/>
      <c r="J49" s="53"/>
      <c r="K49" s="53"/>
      <c r="L49" s="53"/>
      <c r="M49" s="53"/>
      <c r="N49" s="53"/>
      <c r="O49" s="2">
        <f t="shared" si="0"/>
        <v>0</v>
      </c>
      <c r="P49" s="12"/>
      <c r="Q49" s="51"/>
      <c r="R49" s="51"/>
      <c r="S49" s="52"/>
      <c r="T49" s="53"/>
      <c r="U49" s="53"/>
      <c r="V49" s="53"/>
      <c r="W49" s="53"/>
      <c r="X49" s="53"/>
      <c r="Y49" s="53"/>
      <c r="Z49" s="53"/>
      <c r="AA49" s="2">
        <f t="shared" si="2"/>
        <v>0</v>
      </c>
    </row>
    <row r="50" spans="2:27">
      <c r="B50" s="4">
        <v>45396</v>
      </c>
      <c r="C50" s="5" t="s">
        <v>8</v>
      </c>
      <c r="E50" s="51"/>
      <c r="F50" s="51"/>
      <c r="G50" s="52"/>
      <c r="H50" s="53"/>
      <c r="I50" s="53"/>
      <c r="J50" s="53"/>
      <c r="K50" s="53"/>
      <c r="L50" s="53"/>
      <c r="M50" s="53"/>
      <c r="N50" s="53"/>
      <c r="O50" s="2">
        <f t="shared" si="0"/>
        <v>0</v>
      </c>
      <c r="P50" s="12"/>
      <c r="Q50" s="51"/>
      <c r="R50" s="51"/>
      <c r="S50" s="52"/>
      <c r="T50" s="53"/>
      <c r="U50" s="53"/>
      <c r="V50" s="53"/>
      <c r="W50" s="53"/>
      <c r="X50" s="53"/>
      <c r="Y50" s="53"/>
      <c r="Z50" s="53"/>
      <c r="AA50" s="2">
        <f t="shared" si="2"/>
        <v>0</v>
      </c>
    </row>
    <row r="51" spans="2:27">
      <c r="B51" s="4">
        <v>45397</v>
      </c>
      <c r="C51" s="5" t="s">
        <v>9</v>
      </c>
      <c r="E51" s="51"/>
      <c r="F51" s="51"/>
      <c r="G51" s="52"/>
      <c r="H51" s="53"/>
      <c r="I51" s="53"/>
      <c r="J51" s="53"/>
      <c r="K51" s="53"/>
      <c r="L51" s="53"/>
      <c r="M51" s="53"/>
      <c r="N51" s="53"/>
      <c r="O51" s="2">
        <f t="shared" si="0"/>
        <v>0</v>
      </c>
      <c r="P51" s="12"/>
      <c r="Q51" s="51"/>
      <c r="R51" s="51"/>
      <c r="S51" s="52"/>
      <c r="T51" s="53"/>
      <c r="U51" s="53"/>
      <c r="V51" s="53"/>
      <c r="W51" s="53"/>
      <c r="X51" s="53"/>
      <c r="Y51" s="53"/>
      <c r="Z51" s="53"/>
      <c r="AA51" s="2">
        <f t="shared" si="2"/>
        <v>0</v>
      </c>
    </row>
    <row r="52" spans="2:27">
      <c r="B52" s="4">
        <v>45398</v>
      </c>
      <c r="C52" s="5" t="s">
        <v>10</v>
      </c>
      <c r="E52" s="54"/>
      <c r="F52" s="54"/>
      <c r="G52" s="52"/>
      <c r="H52" s="53"/>
      <c r="I52" s="53"/>
      <c r="J52" s="53"/>
      <c r="K52" s="53"/>
      <c r="L52" s="53"/>
      <c r="M52" s="53"/>
      <c r="N52" s="53"/>
      <c r="O52" s="2">
        <f t="shared" si="0"/>
        <v>0</v>
      </c>
      <c r="P52" s="12"/>
      <c r="Q52" s="54"/>
      <c r="R52" s="54"/>
      <c r="S52" s="52"/>
      <c r="T52" s="53"/>
      <c r="U52" s="53"/>
      <c r="V52" s="53"/>
      <c r="W52" s="53"/>
      <c r="X52" s="53"/>
      <c r="Y52" s="53"/>
      <c r="Z52" s="53"/>
      <c r="AA52" s="2">
        <f t="shared" si="2"/>
        <v>0</v>
      </c>
    </row>
    <row r="53" spans="2:27">
      <c r="B53" s="4">
        <v>45399</v>
      </c>
      <c r="C53" s="5" t="s">
        <v>11</v>
      </c>
      <c r="E53" s="51"/>
      <c r="F53" s="51"/>
      <c r="G53" s="52"/>
      <c r="H53" s="53"/>
      <c r="I53" s="53"/>
      <c r="J53" s="53"/>
      <c r="K53" s="53"/>
      <c r="L53" s="53"/>
      <c r="M53" s="53"/>
      <c r="N53" s="53"/>
      <c r="O53" s="2">
        <f t="shared" si="0"/>
        <v>0</v>
      </c>
      <c r="P53" s="12"/>
      <c r="Q53" s="51"/>
      <c r="R53" s="51"/>
      <c r="S53" s="52"/>
      <c r="T53" s="53"/>
      <c r="U53" s="53"/>
      <c r="V53" s="53"/>
      <c r="W53" s="53"/>
      <c r="X53" s="53"/>
      <c r="Y53" s="53"/>
      <c r="Z53" s="53"/>
      <c r="AA53" s="2">
        <f t="shared" si="2"/>
        <v>0</v>
      </c>
    </row>
    <row r="54" spans="2:27">
      <c r="B54" s="4">
        <v>45400</v>
      </c>
      <c r="C54" s="5" t="s">
        <v>12</v>
      </c>
      <c r="E54" s="51"/>
      <c r="F54" s="51"/>
      <c r="G54" s="52"/>
      <c r="H54" s="53"/>
      <c r="I54" s="53"/>
      <c r="J54" s="53"/>
      <c r="K54" s="53"/>
      <c r="L54" s="53"/>
      <c r="M54" s="53"/>
      <c r="N54" s="53"/>
      <c r="O54" s="2">
        <f t="shared" si="0"/>
        <v>0</v>
      </c>
      <c r="P54" s="12"/>
      <c r="Q54" s="54"/>
      <c r="R54" s="54"/>
      <c r="S54" s="52"/>
      <c r="T54" s="53"/>
      <c r="U54" s="53"/>
      <c r="V54" s="53"/>
      <c r="W54" s="53"/>
      <c r="X54" s="53"/>
      <c r="Y54" s="53"/>
      <c r="Z54" s="53"/>
      <c r="AA54" s="2">
        <f t="shared" si="2"/>
        <v>0</v>
      </c>
    </row>
    <row r="55" spans="2:27">
      <c r="B55" s="4">
        <v>45401</v>
      </c>
      <c r="C55" s="5" t="s">
        <v>13</v>
      </c>
      <c r="E55" s="51"/>
      <c r="F55" s="51"/>
      <c r="G55" s="52"/>
      <c r="H55" s="53"/>
      <c r="I55" s="53"/>
      <c r="J55" s="53"/>
      <c r="K55" s="53"/>
      <c r="L55" s="53"/>
      <c r="M55" s="53"/>
      <c r="N55" s="53"/>
      <c r="O55" s="2">
        <f t="shared" si="0"/>
        <v>0</v>
      </c>
      <c r="P55" s="12"/>
      <c r="Q55" s="51"/>
      <c r="R55" s="51"/>
      <c r="S55" s="52"/>
      <c r="T55" s="53"/>
      <c r="U55" s="53"/>
      <c r="V55" s="53"/>
      <c r="W55" s="53"/>
      <c r="X55" s="53"/>
      <c r="Y55" s="53"/>
      <c r="Z55" s="53"/>
      <c r="AA55" s="2">
        <f t="shared" si="2"/>
        <v>0</v>
      </c>
    </row>
    <row r="56" spans="2:27">
      <c r="B56" s="4">
        <v>45402</v>
      </c>
      <c r="C56" s="5" t="s">
        <v>7</v>
      </c>
      <c r="E56" s="51"/>
      <c r="F56" s="51"/>
      <c r="G56" s="52"/>
      <c r="H56" s="53"/>
      <c r="I56" s="53"/>
      <c r="J56" s="53"/>
      <c r="K56" s="53"/>
      <c r="L56" s="53"/>
      <c r="M56" s="53"/>
      <c r="N56" s="53"/>
      <c r="O56" s="2">
        <f t="shared" si="0"/>
        <v>0</v>
      </c>
      <c r="P56" s="12"/>
      <c r="Q56" s="51"/>
      <c r="R56" s="51"/>
      <c r="S56" s="52"/>
      <c r="T56" s="53"/>
      <c r="U56" s="53"/>
      <c r="V56" s="53"/>
      <c r="W56" s="53"/>
      <c r="X56" s="53"/>
      <c r="Y56" s="53"/>
      <c r="Z56" s="53"/>
      <c r="AA56" s="2">
        <f t="shared" si="2"/>
        <v>0</v>
      </c>
    </row>
    <row r="57" spans="2:27">
      <c r="B57" s="4">
        <v>45403</v>
      </c>
      <c r="C57" s="5" t="s">
        <v>8</v>
      </c>
      <c r="E57" s="51"/>
      <c r="F57" s="51"/>
      <c r="G57" s="52"/>
      <c r="H57" s="53"/>
      <c r="I57" s="53"/>
      <c r="J57" s="53"/>
      <c r="K57" s="53"/>
      <c r="L57" s="53"/>
      <c r="M57" s="53"/>
      <c r="N57" s="53"/>
      <c r="O57" s="2">
        <f t="shared" ref="O57:O120" si="3">COUNTIF(H57:N57,"○")</f>
        <v>0</v>
      </c>
      <c r="P57" s="12"/>
      <c r="Q57" s="51"/>
      <c r="R57" s="51"/>
      <c r="S57" s="52"/>
      <c r="T57" s="53"/>
      <c r="U57" s="53"/>
      <c r="V57" s="53"/>
      <c r="W57" s="53"/>
      <c r="X57" s="53"/>
      <c r="Y57" s="53"/>
      <c r="Z57" s="53"/>
      <c r="AA57" s="2">
        <f t="shared" si="2"/>
        <v>0</v>
      </c>
    </row>
    <row r="58" spans="2:27">
      <c r="B58" s="4">
        <v>45404</v>
      </c>
      <c r="C58" s="5" t="s">
        <v>9</v>
      </c>
      <c r="E58" s="51"/>
      <c r="F58" s="51"/>
      <c r="G58" s="52"/>
      <c r="H58" s="53"/>
      <c r="I58" s="53"/>
      <c r="J58" s="53"/>
      <c r="K58" s="53"/>
      <c r="L58" s="53"/>
      <c r="M58" s="53"/>
      <c r="N58" s="53"/>
      <c r="O58" s="2">
        <f t="shared" si="3"/>
        <v>0</v>
      </c>
      <c r="P58" s="12"/>
      <c r="Q58" s="51"/>
      <c r="R58" s="51"/>
      <c r="S58" s="52"/>
      <c r="T58" s="53"/>
      <c r="U58" s="53"/>
      <c r="V58" s="53"/>
      <c r="W58" s="53"/>
      <c r="X58" s="53"/>
      <c r="Y58" s="53"/>
      <c r="Z58" s="53"/>
      <c r="AA58" s="2">
        <f t="shared" si="2"/>
        <v>0</v>
      </c>
    </row>
    <row r="59" spans="2:27">
      <c r="B59" s="4">
        <v>45405</v>
      </c>
      <c r="C59" s="5" t="s">
        <v>10</v>
      </c>
      <c r="E59" s="51"/>
      <c r="F59" s="51"/>
      <c r="G59" s="52"/>
      <c r="H59" s="53"/>
      <c r="I59" s="53"/>
      <c r="J59" s="53"/>
      <c r="K59" s="53"/>
      <c r="L59" s="53"/>
      <c r="M59" s="53"/>
      <c r="N59" s="53"/>
      <c r="O59" s="2">
        <f t="shared" si="3"/>
        <v>0</v>
      </c>
      <c r="P59" s="12"/>
      <c r="Q59" s="51"/>
      <c r="R59" s="51"/>
      <c r="S59" s="52"/>
      <c r="T59" s="53"/>
      <c r="U59" s="53"/>
      <c r="V59" s="53"/>
      <c r="W59" s="53"/>
      <c r="X59" s="53"/>
      <c r="Y59" s="53"/>
      <c r="Z59" s="53"/>
      <c r="AA59" s="2">
        <f t="shared" si="2"/>
        <v>0</v>
      </c>
    </row>
    <row r="60" spans="2:27">
      <c r="B60" s="4">
        <v>45406</v>
      </c>
      <c r="C60" s="5" t="s">
        <v>11</v>
      </c>
      <c r="E60" s="51"/>
      <c r="F60" s="51"/>
      <c r="G60" s="52"/>
      <c r="H60" s="53"/>
      <c r="I60" s="53"/>
      <c r="J60" s="53"/>
      <c r="K60" s="53"/>
      <c r="L60" s="53"/>
      <c r="M60" s="53"/>
      <c r="N60" s="53"/>
      <c r="O60" s="2">
        <f t="shared" si="3"/>
        <v>0</v>
      </c>
      <c r="P60" s="12"/>
      <c r="Q60" s="51"/>
      <c r="R60" s="51"/>
      <c r="S60" s="52"/>
      <c r="T60" s="53"/>
      <c r="U60" s="53"/>
      <c r="V60" s="53"/>
      <c r="W60" s="53"/>
      <c r="X60" s="53"/>
      <c r="Y60" s="53"/>
      <c r="Z60" s="53"/>
      <c r="AA60" s="2">
        <f t="shared" si="2"/>
        <v>0</v>
      </c>
    </row>
    <row r="61" spans="2:27">
      <c r="B61" s="4">
        <v>45407</v>
      </c>
      <c r="C61" s="5" t="s">
        <v>12</v>
      </c>
      <c r="E61" s="51"/>
      <c r="F61" s="51"/>
      <c r="G61" s="52"/>
      <c r="H61" s="53"/>
      <c r="I61" s="53"/>
      <c r="J61" s="53"/>
      <c r="K61" s="53"/>
      <c r="L61" s="53"/>
      <c r="M61" s="53"/>
      <c r="N61" s="53"/>
      <c r="O61" s="2">
        <f t="shared" si="3"/>
        <v>0</v>
      </c>
      <c r="P61" s="12"/>
      <c r="Q61" s="51"/>
      <c r="R61" s="51"/>
      <c r="S61" s="52"/>
      <c r="T61" s="53"/>
      <c r="U61" s="53"/>
      <c r="V61" s="53"/>
      <c r="W61" s="53"/>
      <c r="X61" s="53"/>
      <c r="Y61" s="53"/>
      <c r="Z61" s="53"/>
      <c r="AA61" s="2">
        <f t="shared" si="2"/>
        <v>0</v>
      </c>
    </row>
    <row r="62" spans="2:27">
      <c r="B62" s="4">
        <v>45408</v>
      </c>
      <c r="C62" s="5" t="s">
        <v>13</v>
      </c>
      <c r="E62" s="51"/>
      <c r="F62" s="51"/>
      <c r="G62" s="52"/>
      <c r="H62" s="53"/>
      <c r="I62" s="53"/>
      <c r="J62" s="53"/>
      <c r="K62" s="53"/>
      <c r="L62" s="53"/>
      <c r="M62" s="53"/>
      <c r="N62" s="53"/>
      <c r="O62" s="2">
        <f t="shared" si="3"/>
        <v>0</v>
      </c>
      <c r="P62" s="12"/>
      <c r="Q62" s="51"/>
      <c r="R62" s="51"/>
      <c r="S62" s="52"/>
      <c r="T62" s="53"/>
      <c r="U62" s="53"/>
      <c r="V62" s="53"/>
      <c r="W62" s="53"/>
      <c r="X62" s="53"/>
      <c r="Y62" s="53"/>
      <c r="Z62" s="53"/>
      <c r="AA62" s="2">
        <f t="shared" si="2"/>
        <v>0</v>
      </c>
    </row>
    <row r="63" spans="2:27">
      <c r="B63" s="4">
        <v>45409</v>
      </c>
      <c r="C63" s="5" t="s">
        <v>7</v>
      </c>
      <c r="E63" s="51"/>
      <c r="F63" s="51"/>
      <c r="G63" s="52"/>
      <c r="H63" s="53"/>
      <c r="I63" s="53"/>
      <c r="J63" s="53"/>
      <c r="K63" s="53"/>
      <c r="L63" s="53"/>
      <c r="M63" s="53"/>
      <c r="N63" s="53"/>
      <c r="O63" s="2">
        <f t="shared" si="3"/>
        <v>0</v>
      </c>
      <c r="P63" s="12"/>
      <c r="Q63" s="51"/>
      <c r="R63" s="51"/>
      <c r="S63" s="52"/>
      <c r="T63" s="53"/>
      <c r="U63" s="53"/>
      <c r="V63" s="53"/>
      <c r="W63" s="53"/>
      <c r="X63" s="53"/>
      <c r="Y63" s="53"/>
      <c r="Z63" s="53"/>
      <c r="AA63" s="2">
        <f t="shared" si="2"/>
        <v>0</v>
      </c>
    </row>
    <row r="64" spans="2:27">
      <c r="B64" s="4">
        <v>45410</v>
      </c>
      <c r="C64" s="5" t="s">
        <v>8</v>
      </c>
      <c r="E64" s="51"/>
      <c r="F64" s="51"/>
      <c r="G64" s="52"/>
      <c r="H64" s="53"/>
      <c r="I64" s="53"/>
      <c r="J64" s="53"/>
      <c r="K64" s="53"/>
      <c r="L64" s="53"/>
      <c r="M64" s="53"/>
      <c r="N64" s="53"/>
      <c r="O64" s="2">
        <f t="shared" si="3"/>
        <v>0</v>
      </c>
      <c r="P64" s="12"/>
      <c r="Q64" s="51"/>
      <c r="R64" s="51"/>
      <c r="S64" s="52"/>
      <c r="T64" s="53"/>
      <c r="U64" s="53"/>
      <c r="V64" s="53"/>
      <c r="W64" s="53"/>
      <c r="X64" s="53"/>
      <c r="Y64" s="53"/>
      <c r="Z64" s="53"/>
      <c r="AA64" s="2">
        <f t="shared" si="2"/>
        <v>0</v>
      </c>
    </row>
    <row r="65" spans="2:27">
      <c r="B65" s="4">
        <v>45411</v>
      </c>
      <c r="C65" s="5" t="s">
        <v>9</v>
      </c>
      <c r="E65" s="51"/>
      <c r="F65" s="51"/>
      <c r="G65" s="52"/>
      <c r="H65" s="53"/>
      <c r="I65" s="53"/>
      <c r="J65" s="53"/>
      <c r="K65" s="53"/>
      <c r="L65" s="53"/>
      <c r="M65" s="53"/>
      <c r="N65" s="53"/>
      <c r="O65" s="2">
        <f t="shared" si="3"/>
        <v>0</v>
      </c>
      <c r="P65" s="12"/>
      <c r="Q65" s="51"/>
      <c r="R65" s="51"/>
      <c r="S65" s="52"/>
      <c r="T65" s="53"/>
      <c r="U65" s="53"/>
      <c r="V65" s="53"/>
      <c r="W65" s="53"/>
      <c r="X65" s="53"/>
      <c r="Y65" s="53"/>
      <c r="Z65" s="53"/>
      <c r="AA65" s="2">
        <f t="shared" si="2"/>
        <v>0</v>
      </c>
    </row>
    <row r="66" spans="2:27">
      <c r="B66" s="4">
        <v>45412</v>
      </c>
      <c r="C66" s="5" t="s">
        <v>10</v>
      </c>
      <c r="E66" s="54"/>
      <c r="F66" s="54"/>
      <c r="G66" s="52"/>
      <c r="H66" s="53"/>
      <c r="I66" s="53"/>
      <c r="J66" s="53"/>
      <c r="K66" s="53"/>
      <c r="L66" s="53"/>
      <c r="M66" s="53"/>
      <c r="N66" s="53"/>
      <c r="O66" s="2">
        <f t="shared" si="3"/>
        <v>0</v>
      </c>
      <c r="P66" s="12"/>
      <c r="Q66" s="54"/>
      <c r="R66" s="54"/>
      <c r="S66" s="52"/>
      <c r="T66" s="53"/>
      <c r="U66" s="53"/>
      <c r="V66" s="53"/>
      <c r="W66" s="53"/>
      <c r="X66" s="53"/>
      <c r="Y66" s="53"/>
      <c r="Z66" s="53"/>
      <c r="AA66" s="2">
        <f t="shared" si="2"/>
        <v>0</v>
      </c>
    </row>
    <row r="67" spans="2:27">
      <c r="B67" s="4">
        <v>45413</v>
      </c>
      <c r="C67" s="5" t="s">
        <v>11</v>
      </c>
      <c r="E67" s="51"/>
      <c r="F67" s="51"/>
      <c r="G67" s="52"/>
      <c r="H67" s="53"/>
      <c r="I67" s="53"/>
      <c r="J67" s="53"/>
      <c r="K67" s="53"/>
      <c r="L67" s="53"/>
      <c r="M67" s="53"/>
      <c r="N67" s="53"/>
      <c r="O67" s="2">
        <f t="shared" si="3"/>
        <v>0</v>
      </c>
      <c r="P67" s="12"/>
      <c r="Q67" s="51"/>
      <c r="R67" s="51"/>
      <c r="S67" s="52"/>
      <c r="T67" s="53"/>
      <c r="U67" s="53"/>
      <c r="V67" s="53"/>
      <c r="W67" s="53"/>
      <c r="X67" s="53"/>
      <c r="Y67" s="53"/>
      <c r="Z67" s="53"/>
      <c r="AA67" s="2">
        <f t="shared" si="2"/>
        <v>0</v>
      </c>
    </row>
    <row r="68" spans="2:27">
      <c r="B68" s="4">
        <v>45414</v>
      </c>
      <c r="C68" s="5" t="s">
        <v>12</v>
      </c>
      <c r="E68" s="51"/>
      <c r="F68" s="51"/>
      <c r="G68" s="52"/>
      <c r="H68" s="51"/>
      <c r="I68" s="51"/>
      <c r="J68" s="51"/>
      <c r="K68" s="51"/>
      <c r="L68" s="53"/>
      <c r="M68" s="53"/>
      <c r="N68" s="53"/>
      <c r="O68" s="2">
        <f t="shared" si="3"/>
        <v>0</v>
      </c>
      <c r="P68" s="12"/>
      <c r="Q68" s="51"/>
      <c r="R68" s="51"/>
      <c r="S68" s="52"/>
      <c r="T68" s="51"/>
      <c r="U68" s="51"/>
      <c r="V68" s="51"/>
      <c r="W68" s="51"/>
      <c r="X68" s="53"/>
      <c r="Y68" s="53"/>
      <c r="Z68" s="53"/>
      <c r="AA68" s="2">
        <f t="shared" si="2"/>
        <v>0</v>
      </c>
    </row>
    <row r="69" spans="2:27">
      <c r="B69" s="4">
        <v>45415</v>
      </c>
      <c r="C69" s="5" t="s">
        <v>13</v>
      </c>
      <c r="E69" s="51"/>
      <c r="F69" s="51"/>
      <c r="G69" s="52"/>
      <c r="H69" s="51"/>
      <c r="I69" s="51"/>
      <c r="J69" s="51"/>
      <c r="K69" s="51"/>
      <c r="L69" s="53"/>
      <c r="M69" s="53"/>
      <c r="N69" s="53"/>
      <c r="O69" s="2">
        <f t="shared" si="3"/>
        <v>0</v>
      </c>
      <c r="P69" s="12"/>
      <c r="Q69" s="51"/>
      <c r="R69" s="51"/>
      <c r="S69" s="52"/>
      <c r="T69" s="51"/>
      <c r="U69" s="51"/>
      <c r="V69" s="51"/>
      <c r="W69" s="51"/>
      <c r="X69" s="53"/>
      <c r="Y69" s="53"/>
      <c r="Z69" s="53"/>
      <c r="AA69" s="2">
        <f t="shared" si="2"/>
        <v>0</v>
      </c>
    </row>
    <row r="70" spans="2:27">
      <c r="B70" s="4">
        <v>45416</v>
      </c>
      <c r="C70" s="5" t="s">
        <v>7</v>
      </c>
      <c r="E70" s="51"/>
      <c r="F70" s="51"/>
      <c r="G70" s="52"/>
      <c r="H70" s="51"/>
      <c r="I70" s="51"/>
      <c r="J70" s="51"/>
      <c r="K70" s="51"/>
      <c r="L70" s="53"/>
      <c r="M70" s="53"/>
      <c r="N70" s="53"/>
      <c r="O70" s="2">
        <f t="shared" si="3"/>
        <v>0</v>
      </c>
      <c r="P70" s="12"/>
      <c r="Q70" s="51"/>
      <c r="R70" s="51"/>
      <c r="S70" s="52"/>
      <c r="T70" s="51"/>
      <c r="U70" s="51"/>
      <c r="V70" s="51"/>
      <c r="W70" s="51"/>
      <c r="X70" s="53"/>
      <c r="Y70" s="53"/>
      <c r="Z70" s="53"/>
      <c r="AA70" s="2">
        <f t="shared" si="2"/>
        <v>0</v>
      </c>
    </row>
    <row r="71" spans="2:27">
      <c r="B71" s="4">
        <v>45417</v>
      </c>
      <c r="C71" s="5" t="s">
        <v>8</v>
      </c>
      <c r="E71" s="51"/>
      <c r="F71" s="51"/>
      <c r="G71" s="52"/>
      <c r="H71" s="51"/>
      <c r="I71" s="51"/>
      <c r="J71" s="51"/>
      <c r="K71" s="51"/>
      <c r="L71" s="53"/>
      <c r="M71" s="53"/>
      <c r="N71" s="53"/>
      <c r="O71" s="2">
        <f t="shared" si="3"/>
        <v>0</v>
      </c>
      <c r="P71" s="12"/>
      <c r="Q71" s="51"/>
      <c r="R71" s="51"/>
      <c r="S71" s="52"/>
      <c r="T71" s="51"/>
      <c r="U71" s="51"/>
      <c r="V71" s="51"/>
      <c r="W71" s="51"/>
      <c r="X71" s="53"/>
      <c r="Y71" s="53"/>
      <c r="Z71" s="53"/>
      <c r="AA71" s="2">
        <f t="shared" si="2"/>
        <v>0</v>
      </c>
    </row>
    <row r="72" spans="2:27">
      <c r="B72" s="4">
        <v>45418</v>
      </c>
      <c r="C72" s="5" t="s">
        <v>9</v>
      </c>
      <c r="E72" s="51"/>
      <c r="F72" s="51"/>
      <c r="G72" s="52"/>
      <c r="H72" s="51"/>
      <c r="I72" s="51"/>
      <c r="J72" s="51"/>
      <c r="K72" s="51"/>
      <c r="L72" s="53"/>
      <c r="M72" s="53"/>
      <c r="N72" s="53"/>
      <c r="O72" s="2">
        <f t="shared" si="3"/>
        <v>0</v>
      </c>
      <c r="P72" s="12"/>
      <c r="Q72" s="51"/>
      <c r="R72" s="51"/>
      <c r="S72" s="52"/>
      <c r="T72" s="51"/>
      <c r="U72" s="51"/>
      <c r="V72" s="51"/>
      <c r="W72" s="51"/>
      <c r="X72" s="53"/>
      <c r="Y72" s="53"/>
      <c r="Z72" s="53"/>
      <c r="AA72" s="2">
        <f t="shared" ref="AA72:AA135" si="4">COUNTIF(T72:Z72,"○")</f>
        <v>0</v>
      </c>
    </row>
    <row r="73" spans="2:27">
      <c r="B73" s="4">
        <v>45419</v>
      </c>
      <c r="C73" s="5" t="s">
        <v>10</v>
      </c>
      <c r="E73" s="51"/>
      <c r="F73" s="51"/>
      <c r="G73" s="52"/>
      <c r="H73" s="51"/>
      <c r="I73" s="51"/>
      <c r="J73" s="51"/>
      <c r="K73" s="51"/>
      <c r="L73" s="53"/>
      <c r="M73" s="53"/>
      <c r="N73" s="53"/>
      <c r="O73" s="2">
        <f t="shared" si="3"/>
        <v>0</v>
      </c>
      <c r="P73" s="12"/>
      <c r="Q73" s="51"/>
      <c r="R73" s="51"/>
      <c r="S73" s="52"/>
      <c r="T73" s="51"/>
      <c r="U73" s="51"/>
      <c r="V73" s="51"/>
      <c r="W73" s="51"/>
      <c r="X73" s="53"/>
      <c r="Y73" s="53"/>
      <c r="Z73" s="53"/>
      <c r="AA73" s="2">
        <f t="shared" si="4"/>
        <v>0</v>
      </c>
    </row>
    <row r="74" spans="2:27">
      <c r="B74" s="4">
        <v>45420</v>
      </c>
      <c r="C74" s="5" t="s">
        <v>11</v>
      </c>
      <c r="E74" s="51"/>
      <c r="F74" s="51"/>
      <c r="G74" s="52"/>
      <c r="H74" s="51"/>
      <c r="I74" s="51"/>
      <c r="J74" s="51"/>
      <c r="K74" s="51"/>
      <c r="L74" s="53"/>
      <c r="M74" s="53"/>
      <c r="N74" s="53"/>
      <c r="O74" s="2">
        <f t="shared" si="3"/>
        <v>0</v>
      </c>
      <c r="P74" s="12"/>
      <c r="Q74" s="51"/>
      <c r="R74" s="51"/>
      <c r="S74" s="52"/>
      <c r="T74" s="51"/>
      <c r="U74" s="51"/>
      <c r="V74" s="51"/>
      <c r="W74" s="51"/>
      <c r="X74" s="53"/>
      <c r="Y74" s="53"/>
      <c r="Z74" s="53"/>
      <c r="AA74" s="2">
        <f t="shared" si="4"/>
        <v>0</v>
      </c>
    </row>
    <row r="75" spans="2:27">
      <c r="B75" s="4">
        <v>45421</v>
      </c>
      <c r="C75" s="5" t="s">
        <v>12</v>
      </c>
      <c r="E75" s="51"/>
      <c r="F75" s="51"/>
      <c r="G75" s="52"/>
      <c r="H75" s="51"/>
      <c r="I75" s="51"/>
      <c r="J75" s="51"/>
      <c r="K75" s="51"/>
      <c r="L75" s="53"/>
      <c r="M75" s="53"/>
      <c r="N75" s="53"/>
      <c r="O75" s="2">
        <f t="shared" si="3"/>
        <v>0</v>
      </c>
      <c r="P75" s="12"/>
      <c r="Q75" s="51"/>
      <c r="R75" s="51"/>
      <c r="S75" s="52"/>
      <c r="T75" s="51"/>
      <c r="U75" s="51"/>
      <c r="V75" s="51"/>
      <c r="W75" s="51"/>
      <c r="X75" s="53"/>
      <c r="Y75" s="53"/>
      <c r="Z75" s="53"/>
      <c r="AA75" s="2">
        <f t="shared" si="4"/>
        <v>0</v>
      </c>
    </row>
    <row r="76" spans="2:27">
      <c r="B76" s="4">
        <v>45422</v>
      </c>
      <c r="C76" s="5" t="s">
        <v>13</v>
      </c>
      <c r="E76" s="51"/>
      <c r="F76" s="51"/>
      <c r="G76" s="52"/>
      <c r="H76" s="51"/>
      <c r="I76" s="51"/>
      <c r="J76" s="51"/>
      <c r="K76" s="51"/>
      <c r="L76" s="53"/>
      <c r="M76" s="53"/>
      <c r="N76" s="53"/>
      <c r="O76" s="2">
        <f t="shared" si="3"/>
        <v>0</v>
      </c>
      <c r="P76" s="12"/>
      <c r="Q76" s="51"/>
      <c r="R76" s="51"/>
      <c r="S76" s="52"/>
      <c r="T76" s="51"/>
      <c r="U76" s="51"/>
      <c r="V76" s="51"/>
      <c r="W76" s="51"/>
      <c r="X76" s="53"/>
      <c r="Y76" s="53"/>
      <c r="Z76" s="53"/>
      <c r="AA76" s="2">
        <f t="shared" si="4"/>
        <v>0</v>
      </c>
    </row>
    <row r="77" spans="2:27">
      <c r="B77" s="4">
        <v>45423</v>
      </c>
      <c r="C77" s="5" t="s">
        <v>7</v>
      </c>
      <c r="E77" s="51"/>
      <c r="F77" s="51"/>
      <c r="G77" s="52"/>
      <c r="H77" s="51"/>
      <c r="I77" s="51"/>
      <c r="J77" s="51"/>
      <c r="K77" s="51"/>
      <c r="L77" s="53"/>
      <c r="M77" s="53"/>
      <c r="N77" s="53"/>
      <c r="O77" s="2">
        <f t="shared" si="3"/>
        <v>0</v>
      </c>
      <c r="P77" s="12"/>
      <c r="Q77" s="51"/>
      <c r="R77" s="51"/>
      <c r="S77" s="52"/>
      <c r="T77" s="51"/>
      <c r="U77" s="51"/>
      <c r="V77" s="51"/>
      <c r="W77" s="51"/>
      <c r="X77" s="53"/>
      <c r="Y77" s="53"/>
      <c r="Z77" s="53"/>
      <c r="AA77" s="2">
        <f t="shared" si="4"/>
        <v>0</v>
      </c>
    </row>
    <row r="78" spans="2:27">
      <c r="B78" s="4">
        <v>45424</v>
      </c>
      <c r="C78" s="5" t="s">
        <v>8</v>
      </c>
      <c r="E78" s="51"/>
      <c r="F78" s="51"/>
      <c r="G78" s="52"/>
      <c r="H78" s="51"/>
      <c r="I78" s="51"/>
      <c r="J78" s="51"/>
      <c r="K78" s="51"/>
      <c r="L78" s="53"/>
      <c r="M78" s="53"/>
      <c r="N78" s="53"/>
      <c r="O78" s="2">
        <f t="shared" si="3"/>
        <v>0</v>
      </c>
      <c r="P78" s="12"/>
      <c r="Q78" s="51"/>
      <c r="R78" s="51"/>
      <c r="S78" s="52"/>
      <c r="T78" s="51"/>
      <c r="U78" s="51"/>
      <c r="V78" s="51"/>
      <c r="W78" s="51"/>
      <c r="X78" s="53"/>
      <c r="Y78" s="53"/>
      <c r="Z78" s="53"/>
      <c r="AA78" s="2">
        <f t="shared" si="4"/>
        <v>0</v>
      </c>
    </row>
    <row r="79" spans="2:27">
      <c r="B79" s="4">
        <v>45425</v>
      </c>
      <c r="C79" s="5" t="s">
        <v>9</v>
      </c>
      <c r="E79" s="51"/>
      <c r="F79" s="51"/>
      <c r="G79" s="52"/>
      <c r="H79" s="51"/>
      <c r="I79" s="51"/>
      <c r="J79" s="51"/>
      <c r="K79" s="51"/>
      <c r="L79" s="53"/>
      <c r="M79" s="53"/>
      <c r="N79" s="53"/>
      <c r="O79" s="2">
        <f t="shared" si="3"/>
        <v>0</v>
      </c>
      <c r="P79" s="12"/>
      <c r="Q79" s="51"/>
      <c r="R79" s="51"/>
      <c r="S79" s="52"/>
      <c r="T79" s="51"/>
      <c r="U79" s="51"/>
      <c r="V79" s="51"/>
      <c r="W79" s="51"/>
      <c r="X79" s="53"/>
      <c r="Y79" s="53"/>
      <c r="Z79" s="53"/>
      <c r="AA79" s="2">
        <f t="shared" si="4"/>
        <v>0</v>
      </c>
    </row>
    <row r="80" spans="2:27">
      <c r="B80" s="4">
        <v>45426</v>
      </c>
      <c r="C80" s="5" t="s">
        <v>10</v>
      </c>
      <c r="E80" s="51"/>
      <c r="F80" s="51"/>
      <c r="G80" s="52"/>
      <c r="H80" s="51"/>
      <c r="I80" s="51"/>
      <c r="J80" s="51"/>
      <c r="K80" s="51"/>
      <c r="L80" s="53"/>
      <c r="M80" s="53"/>
      <c r="N80" s="53"/>
      <c r="O80" s="2">
        <f t="shared" si="3"/>
        <v>0</v>
      </c>
      <c r="P80" s="12"/>
      <c r="Q80" s="51"/>
      <c r="R80" s="51"/>
      <c r="S80" s="52"/>
      <c r="T80" s="51"/>
      <c r="U80" s="51"/>
      <c r="V80" s="51"/>
      <c r="W80" s="51"/>
      <c r="X80" s="53"/>
      <c r="Y80" s="53"/>
      <c r="Z80" s="53"/>
      <c r="AA80" s="2">
        <f t="shared" si="4"/>
        <v>0</v>
      </c>
    </row>
    <row r="81" spans="2:27">
      <c r="B81" s="4">
        <v>45427</v>
      </c>
      <c r="C81" s="5" t="s">
        <v>11</v>
      </c>
      <c r="E81" s="51"/>
      <c r="F81" s="51"/>
      <c r="G81" s="52"/>
      <c r="H81" s="51"/>
      <c r="I81" s="51"/>
      <c r="J81" s="51"/>
      <c r="K81" s="51"/>
      <c r="L81" s="53"/>
      <c r="M81" s="53"/>
      <c r="N81" s="53"/>
      <c r="O81" s="2">
        <f t="shared" si="3"/>
        <v>0</v>
      </c>
      <c r="P81" s="12"/>
      <c r="Q81" s="51"/>
      <c r="R81" s="51"/>
      <c r="S81" s="52"/>
      <c r="T81" s="51"/>
      <c r="U81" s="51"/>
      <c r="V81" s="51"/>
      <c r="W81" s="51"/>
      <c r="X81" s="53"/>
      <c r="Y81" s="53"/>
      <c r="Z81" s="53"/>
      <c r="AA81" s="2">
        <f t="shared" si="4"/>
        <v>0</v>
      </c>
    </row>
    <row r="82" spans="2:27">
      <c r="B82" s="4">
        <v>45428</v>
      </c>
      <c r="C82" s="5" t="s">
        <v>12</v>
      </c>
      <c r="E82" s="51"/>
      <c r="F82" s="51"/>
      <c r="G82" s="52"/>
      <c r="H82" s="51"/>
      <c r="I82" s="51"/>
      <c r="J82" s="51"/>
      <c r="K82" s="51"/>
      <c r="L82" s="53"/>
      <c r="M82" s="53"/>
      <c r="N82" s="53"/>
      <c r="O82" s="2">
        <f t="shared" si="3"/>
        <v>0</v>
      </c>
      <c r="P82" s="12"/>
      <c r="Q82" s="51"/>
      <c r="R82" s="51"/>
      <c r="S82" s="52"/>
      <c r="T82" s="51"/>
      <c r="U82" s="51"/>
      <c r="V82" s="51"/>
      <c r="W82" s="51"/>
      <c r="X82" s="53"/>
      <c r="Y82" s="53"/>
      <c r="Z82" s="53"/>
      <c r="AA82" s="2">
        <f t="shared" si="4"/>
        <v>0</v>
      </c>
    </row>
    <row r="83" spans="2:27">
      <c r="B83" s="4">
        <v>45429</v>
      </c>
      <c r="C83" s="5" t="s">
        <v>13</v>
      </c>
      <c r="E83" s="51"/>
      <c r="F83" s="51"/>
      <c r="G83" s="52"/>
      <c r="H83" s="51"/>
      <c r="I83" s="51"/>
      <c r="J83" s="51"/>
      <c r="K83" s="51"/>
      <c r="L83" s="53"/>
      <c r="M83" s="53"/>
      <c r="N83" s="53"/>
      <c r="O83" s="2">
        <f t="shared" si="3"/>
        <v>0</v>
      </c>
      <c r="P83" s="12"/>
      <c r="Q83" s="51"/>
      <c r="R83" s="51"/>
      <c r="S83" s="52"/>
      <c r="T83" s="51"/>
      <c r="U83" s="51"/>
      <c r="V83" s="51"/>
      <c r="W83" s="51"/>
      <c r="X83" s="53"/>
      <c r="Y83" s="53"/>
      <c r="Z83" s="53"/>
      <c r="AA83" s="2">
        <f t="shared" si="4"/>
        <v>0</v>
      </c>
    </row>
    <row r="84" spans="2:27">
      <c r="B84" s="4">
        <v>45430</v>
      </c>
      <c r="C84" s="5" t="s">
        <v>7</v>
      </c>
      <c r="E84" s="51"/>
      <c r="F84" s="51"/>
      <c r="G84" s="52"/>
      <c r="H84" s="51"/>
      <c r="I84" s="51"/>
      <c r="J84" s="51"/>
      <c r="K84" s="51"/>
      <c r="L84" s="53"/>
      <c r="M84" s="53"/>
      <c r="N84" s="53"/>
      <c r="O84" s="2">
        <f t="shared" si="3"/>
        <v>0</v>
      </c>
      <c r="P84" s="12"/>
      <c r="Q84" s="51"/>
      <c r="R84" s="51"/>
      <c r="S84" s="52"/>
      <c r="T84" s="51"/>
      <c r="U84" s="51"/>
      <c r="V84" s="51"/>
      <c r="W84" s="51"/>
      <c r="X84" s="53"/>
      <c r="Y84" s="53"/>
      <c r="Z84" s="53"/>
      <c r="AA84" s="2">
        <f t="shared" si="4"/>
        <v>0</v>
      </c>
    </row>
    <row r="85" spans="2:27">
      <c r="B85" s="4">
        <v>45431</v>
      </c>
      <c r="C85" s="5" t="s">
        <v>8</v>
      </c>
      <c r="E85" s="51"/>
      <c r="F85" s="51"/>
      <c r="G85" s="52"/>
      <c r="H85" s="51"/>
      <c r="I85" s="51"/>
      <c r="J85" s="51"/>
      <c r="K85" s="51"/>
      <c r="L85" s="53"/>
      <c r="M85" s="53"/>
      <c r="N85" s="53"/>
      <c r="O85" s="2">
        <f t="shared" si="3"/>
        <v>0</v>
      </c>
      <c r="P85" s="12"/>
      <c r="Q85" s="51"/>
      <c r="R85" s="51"/>
      <c r="S85" s="52"/>
      <c r="T85" s="51"/>
      <c r="U85" s="51"/>
      <c r="V85" s="51"/>
      <c r="W85" s="51"/>
      <c r="X85" s="53"/>
      <c r="Y85" s="53"/>
      <c r="Z85" s="53"/>
      <c r="AA85" s="2">
        <f t="shared" si="4"/>
        <v>0</v>
      </c>
    </row>
    <row r="86" spans="2:27">
      <c r="B86" s="4">
        <v>45432</v>
      </c>
      <c r="C86" s="5" t="s">
        <v>9</v>
      </c>
      <c r="E86" s="51"/>
      <c r="F86" s="51"/>
      <c r="G86" s="52"/>
      <c r="H86" s="51"/>
      <c r="I86" s="51"/>
      <c r="J86" s="51"/>
      <c r="K86" s="51"/>
      <c r="L86" s="53"/>
      <c r="M86" s="53"/>
      <c r="N86" s="53"/>
      <c r="O86" s="2">
        <f t="shared" si="3"/>
        <v>0</v>
      </c>
      <c r="P86" s="12"/>
      <c r="Q86" s="51"/>
      <c r="R86" s="51"/>
      <c r="S86" s="52"/>
      <c r="T86" s="51"/>
      <c r="U86" s="51"/>
      <c r="V86" s="51"/>
      <c r="W86" s="51"/>
      <c r="X86" s="53"/>
      <c r="Y86" s="53"/>
      <c r="Z86" s="53"/>
      <c r="AA86" s="2">
        <f t="shared" si="4"/>
        <v>0</v>
      </c>
    </row>
    <row r="87" spans="2:27">
      <c r="B87" s="4">
        <v>45433</v>
      </c>
      <c r="C87" s="5" t="s">
        <v>10</v>
      </c>
      <c r="E87" s="51"/>
      <c r="F87" s="51"/>
      <c r="G87" s="52"/>
      <c r="H87" s="51"/>
      <c r="I87" s="51"/>
      <c r="J87" s="51"/>
      <c r="K87" s="51"/>
      <c r="L87" s="53"/>
      <c r="M87" s="53"/>
      <c r="N87" s="53"/>
      <c r="O87" s="2">
        <f t="shared" si="3"/>
        <v>0</v>
      </c>
      <c r="P87" s="12"/>
      <c r="Q87" s="51"/>
      <c r="R87" s="51"/>
      <c r="S87" s="52"/>
      <c r="T87" s="51"/>
      <c r="U87" s="51"/>
      <c r="V87" s="51"/>
      <c r="W87" s="51"/>
      <c r="X87" s="53"/>
      <c r="Y87" s="53"/>
      <c r="Z87" s="53"/>
      <c r="AA87" s="2">
        <f t="shared" si="4"/>
        <v>0</v>
      </c>
    </row>
    <row r="88" spans="2:27">
      <c r="B88" s="4">
        <v>45434</v>
      </c>
      <c r="C88" s="5" t="s">
        <v>11</v>
      </c>
      <c r="E88" s="51"/>
      <c r="F88" s="51"/>
      <c r="G88" s="52"/>
      <c r="H88" s="51"/>
      <c r="I88" s="51"/>
      <c r="J88" s="51"/>
      <c r="K88" s="51"/>
      <c r="L88" s="53"/>
      <c r="M88" s="53"/>
      <c r="N88" s="53"/>
      <c r="O88" s="2">
        <f t="shared" si="3"/>
        <v>0</v>
      </c>
      <c r="P88" s="12"/>
      <c r="Q88" s="51"/>
      <c r="R88" s="51"/>
      <c r="S88" s="52"/>
      <c r="T88" s="51"/>
      <c r="U88" s="51"/>
      <c r="V88" s="51"/>
      <c r="W88" s="51"/>
      <c r="X88" s="53"/>
      <c r="Y88" s="53"/>
      <c r="Z88" s="53"/>
      <c r="AA88" s="2">
        <f t="shared" si="4"/>
        <v>0</v>
      </c>
    </row>
    <row r="89" spans="2:27">
      <c r="B89" s="4">
        <v>45435</v>
      </c>
      <c r="C89" s="5" t="s">
        <v>12</v>
      </c>
      <c r="E89" s="51"/>
      <c r="F89" s="51"/>
      <c r="G89" s="52"/>
      <c r="H89" s="51"/>
      <c r="I89" s="51"/>
      <c r="J89" s="51"/>
      <c r="K89" s="51"/>
      <c r="L89" s="53"/>
      <c r="M89" s="53"/>
      <c r="N89" s="53"/>
      <c r="O89" s="2">
        <f t="shared" si="3"/>
        <v>0</v>
      </c>
      <c r="P89" s="12"/>
      <c r="Q89" s="51"/>
      <c r="R89" s="51"/>
      <c r="S89" s="52"/>
      <c r="T89" s="51"/>
      <c r="U89" s="51"/>
      <c r="V89" s="51"/>
      <c r="W89" s="51"/>
      <c r="X89" s="53"/>
      <c r="Y89" s="53"/>
      <c r="Z89" s="53"/>
      <c r="AA89" s="2">
        <f t="shared" si="4"/>
        <v>0</v>
      </c>
    </row>
    <row r="90" spans="2:27">
      <c r="B90" s="4">
        <v>45436</v>
      </c>
      <c r="C90" s="5" t="s">
        <v>13</v>
      </c>
      <c r="E90" s="51"/>
      <c r="F90" s="51"/>
      <c r="G90" s="52"/>
      <c r="H90" s="51"/>
      <c r="I90" s="51"/>
      <c r="J90" s="51"/>
      <c r="K90" s="51"/>
      <c r="L90" s="53"/>
      <c r="M90" s="53"/>
      <c r="N90" s="53"/>
      <c r="O90" s="2">
        <f t="shared" si="3"/>
        <v>0</v>
      </c>
      <c r="P90" s="12"/>
      <c r="Q90" s="51"/>
      <c r="R90" s="51"/>
      <c r="S90" s="52"/>
      <c r="T90" s="51"/>
      <c r="U90" s="51"/>
      <c r="V90" s="51"/>
      <c r="W90" s="51"/>
      <c r="X90" s="53"/>
      <c r="Y90" s="53"/>
      <c r="Z90" s="53"/>
      <c r="AA90" s="2">
        <f t="shared" si="4"/>
        <v>0</v>
      </c>
    </row>
    <row r="91" spans="2:27">
      <c r="B91" s="4">
        <v>45437</v>
      </c>
      <c r="C91" s="5" t="s">
        <v>7</v>
      </c>
      <c r="E91" s="51"/>
      <c r="F91" s="51"/>
      <c r="G91" s="52"/>
      <c r="H91" s="51"/>
      <c r="I91" s="51"/>
      <c r="J91" s="51"/>
      <c r="K91" s="51"/>
      <c r="L91" s="53"/>
      <c r="M91" s="53"/>
      <c r="N91" s="53"/>
      <c r="O91" s="2">
        <f t="shared" si="3"/>
        <v>0</v>
      </c>
      <c r="P91" s="12"/>
      <c r="Q91" s="51"/>
      <c r="R91" s="51"/>
      <c r="S91" s="52"/>
      <c r="T91" s="51"/>
      <c r="U91" s="51"/>
      <c r="V91" s="51"/>
      <c r="W91" s="51"/>
      <c r="X91" s="53"/>
      <c r="Y91" s="53"/>
      <c r="Z91" s="53"/>
      <c r="AA91" s="2">
        <f t="shared" si="4"/>
        <v>0</v>
      </c>
    </row>
    <row r="92" spans="2:27">
      <c r="B92" s="4">
        <v>45438</v>
      </c>
      <c r="C92" s="5" t="s">
        <v>8</v>
      </c>
      <c r="E92" s="51"/>
      <c r="F92" s="51"/>
      <c r="G92" s="52"/>
      <c r="H92" s="51"/>
      <c r="I92" s="51"/>
      <c r="J92" s="51"/>
      <c r="K92" s="51"/>
      <c r="L92" s="53"/>
      <c r="M92" s="53"/>
      <c r="N92" s="53"/>
      <c r="O92" s="2">
        <f t="shared" si="3"/>
        <v>0</v>
      </c>
      <c r="P92" s="12"/>
      <c r="Q92" s="51"/>
      <c r="R92" s="51"/>
      <c r="S92" s="52"/>
      <c r="T92" s="51"/>
      <c r="U92" s="51"/>
      <c r="V92" s="51"/>
      <c r="W92" s="51"/>
      <c r="X92" s="53"/>
      <c r="Y92" s="53"/>
      <c r="Z92" s="53"/>
      <c r="AA92" s="2">
        <f t="shared" si="4"/>
        <v>0</v>
      </c>
    </row>
    <row r="93" spans="2:27">
      <c r="B93" s="4">
        <v>45439</v>
      </c>
      <c r="C93" s="5" t="s">
        <v>9</v>
      </c>
      <c r="E93" s="51"/>
      <c r="F93" s="51"/>
      <c r="G93" s="52"/>
      <c r="H93" s="51"/>
      <c r="I93" s="51"/>
      <c r="J93" s="51"/>
      <c r="K93" s="51"/>
      <c r="L93" s="53"/>
      <c r="M93" s="53"/>
      <c r="N93" s="53"/>
      <c r="O93" s="2">
        <f t="shared" si="3"/>
        <v>0</v>
      </c>
      <c r="P93" s="12"/>
      <c r="Q93" s="51"/>
      <c r="R93" s="51"/>
      <c r="S93" s="52"/>
      <c r="T93" s="51"/>
      <c r="U93" s="51"/>
      <c r="V93" s="51"/>
      <c r="W93" s="51"/>
      <c r="X93" s="53"/>
      <c r="Y93" s="53"/>
      <c r="Z93" s="53"/>
      <c r="AA93" s="2">
        <f t="shared" si="4"/>
        <v>0</v>
      </c>
    </row>
    <row r="94" spans="2:27">
      <c r="B94" s="4">
        <v>45440</v>
      </c>
      <c r="C94" s="5" t="s">
        <v>10</v>
      </c>
      <c r="E94" s="51"/>
      <c r="F94" s="51"/>
      <c r="G94" s="52"/>
      <c r="H94" s="51"/>
      <c r="I94" s="51"/>
      <c r="J94" s="51"/>
      <c r="K94" s="51"/>
      <c r="L94" s="53"/>
      <c r="M94" s="53"/>
      <c r="N94" s="53"/>
      <c r="O94" s="2">
        <f t="shared" si="3"/>
        <v>0</v>
      </c>
      <c r="P94" s="12"/>
      <c r="Q94" s="51"/>
      <c r="R94" s="51"/>
      <c r="S94" s="52"/>
      <c r="T94" s="51"/>
      <c r="U94" s="51"/>
      <c r="V94" s="51"/>
      <c r="W94" s="51"/>
      <c r="X94" s="53"/>
      <c r="Y94" s="53"/>
      <c r="Z94" s="53"/>
      <c r="AA94" s="2">
        <f t="shared" si="4"/>
        <v>0</v>
      </c>
    </row>
    <row r="95" spans="2:27">
      <c r="B95" s="4">
        <v>45441</v>
      </c>
      <c r="C95" s="5" t="s">
        <v>11</v>
      </c>
      <c r="E95" s="51"/>
      <c r="F95" s="51"/>
      <c r="G95" s="52"/>
      <c r="H95" s="51"/>
      <c r="I95" s="51"/>
      <c r="J95" s="51"/>
      <c r="K95" s="51"/>
      <c r="L95" s="53"/>
      <c r="M95" s="53"/>
      <c r="N95" s="53"/>
      <c r="O95" s="2">
        <f t="shared" si="3"/>
        <v>0</v>
      </c>
      <c r="P95" s="12"/>
      <c r="Q95" s="51"/>
      <c r="R95" s="51"/>
      <c r="S95" s="52"/>
      <c r="T95" s="51"/>
      <c r="U95" s="51"/>
      <c r="V95" s="51"/>
      <c r="W95" s="51"/>
      <c r="X95" s="53"/>
      <c r="Y95" s="53"/>
      <c r="Z95" s="53"/>
      <c r="AA95" s="2">
        <f t="shared" si="4"/>
        <v>0</v>
      </c>
    </row>
    <row r="96" spans="2:27">
      <c r="B96" s="4">
        <v>45442</v>
      </c>
      <c r="C96" s="5" t="s">
        <v>12</v>
      </c>
      <c r="E96" s="51"/>
      <c r="F96" s="51"/>
      <c r="G96" s="52"/>
      <c r="H96" s="51"/>
      <c r="I96" s="51"/>
      <c r="J96" s="51"/>
      <c r="K96" s="51"/>
      <c r="L96" s="53"/>
      <c r="M96" s="53"/>
      <c r="N96" s="53"/>
      <c r="O96" s="2">
        <f t="shared" si="3"/>
        <v>0</v>
      </c>
      <c r="P96" s="12"/>
      <c r="Q96" s="51"/>
      <c r="R96" s="51"/>
      <c r="S96" s="52"/>
      <c r="T96" s="51"/>
      <c r="U96" s="51"/>
      <c r="V96" s="51"/>
      <c r="W96" s="51"/>
      <c r="X96" s="53"/>
      <c r="Y96" s="53"/>
      <c r="Z96" s="53"/>
      <c r="AA96" s="2">
        <f t="shared" si="4"/>
        <v>0</v>
      </c>
    </row>
    <row r="97" spans="2:27">
      <c r="B97" s="4">
        <v>45443</v>
      </c>
      <c r="C97" s="5" t="s">
        <v>13</v>
      </c>
      <c r="E97" s="51"/>
      <c r="F97" s="51"/>
      <c r="G97" s="52"/>
      <c r="H97" s="51"/>
      <c r="I97" s="51"/>
      <c r="J97" s="51"/>
      <c r="K97" s="51"/>
      <c r="L97" s="53"/>
      <c r="M97" s="53"/>
      <c r="N97" s="53"/>
      <c r="O97" s="2">
        <f t="shared" si="3"/>
        <v>0</v>
      </c>
      <c r="P97" s="12"/>
      <c r="Q97" s="51"/>
      <c r="R97" s="51"/>
      <c r="S97" s="52"/>
      <c r="T97" s="51"/>
      <c r="U97" s="51"/>
      <c r="V97" s="51"/>
      <c r="W97" s="51"/>
      <c r="X97" s="53"/>
      <c r="Y97" s="53"/>
      <c r="Z97" s="53"/>
      <c r="AA97" s="2">
        <f t="shared" si="4"/>
        <v>0</v>
      </c>
    </row>
    <row r="98" spans="2:27">
      <c r="B98" s="4">
        <v>45444</v>
      </c>
      <c r="C98" s="5" t="s">
        <v>7</v>
      </c>
      <c r="E98" s="51"/>
      <c r="F98" s="51"/>
      <c r="G98" s="52"/>
      <c r="H98" s="51"/>
      <c r="I98" s="51"/>
      <c r="J98" s="51"/>
      <c r="K98" s="51"/>
      <c r="L98" s="53"/>
      <c r="M98" s="53"/>
      <c r="N98" s="53"/>
      <c r="O98" s="2">
        <f t="shared" si="3"/>
        <v>0</v>
      </c>
      <c r="P98" s="12"/>
      <c r="Q98" s="51"/>
      <c r="R98" s="51"/>
      <c r="S98" s="52"/>
      <c r="T98" s="51"/>
      <c r="U98" s="51"/>
      <c r="V98" s="51"/>
      <c r="W98" s="51"/>
      <c r="X98" s="53"/>
      <c r="Y98" s="53"/>
      <c r="Z98" s="53"/>
      <c r="AA98" s="2">
        <f t="shared" si="4"/>
        <v>0</v>
      </c>
    </row>
    <row r="99" spans="2:27">
      <c r="B99" s="4">
        <v>45445</v>
      </c>
      <c r="C99" s="5" t="s">
        <v>8</v>
      </c>
      <c r="E99" s="51"/>
      <c r="F99" s="51"/>
      <c r="G99" s="52"/>
      <c r="H99" s="51"/>
      <c r="I99" s="51"/>
      <c r="J99" s="51"/>
      <c r="K99" s="51"/>
      <c r="L99" s="53"/>
      <c r="M99" s="53"/>
      <c r="N99" s="53"/>
      <c r="O99" s="2">
        <f t="shared" si="3"/>
        <v>0</v>
      </c>
      <c r="P99" s="12"/>
      <c r="Q99" s="51"/>
      <c r="R99" s="51"/>
      <c r="S99" s="52"/>
      <c r="T99" s="51"/>
      <c r="U99" s="51"/>
      <c r="V99" s="51"/>
      <c r="W99" s="51"/>
      <c r="X99" s="53"/>
      <c r="Y99" s="53"/>
      <c r="Z99" s="53"/>
      <c r="AA99" s="2">
        <f t="shared" si="4"/>
        <v>0</v>
      </c>
    </row>
    <row r="100" spans="2:27">
      <c r="B100" s="4">
        <v>45446</v>
      </c>
      <c r="C100" s="5" t="s">
        <v>9</v>
      </c>
      <c r="E100" s="51"/>
      <c r="F100" s="51"/>
      <c r="G100" s="52"/>
      <c r="H100" s="51"/>
      <c r="I100" s="51"/>
      <c r="J100" s="51"/>
      <c r="K100" s="51"/>
      <c r="L100" s="53"/>
      <c r="M100" s="53"/>
      <c r="N100" s="53"/>
      <c r="O100" s="2">
        <f t="shared" si="3"/>
        <v>0</v>
      </c>
      <c r="P100" s="12"/>
      <c r="Q100" s="51"/>
      <c r="R100" s="51"/>
      <c r="S100" s="52"/>
      <c r="T100" s="51"/>
      <c r="U100" s="51"/>
      <c r="V100" s="51"/>
      <c r="W100" s="51"/>
      <c r="X100" s="53"/>
      <c r="Y100" s="53"/>
      <c r="Z100" s="53"/>
      <c r="AA100" s="2">
        <f t="shared" si="4"/>
        <v>0</v>
      </c>
    </row>
    <row r="101" spans="2:27">
      <c r="B101" s="4">
        <v>45447</v>
      </c>
      <c r="C101" s="5" t="s">
        <v>10</v>
      </c>
      <c r="E101" s="51"/>
      <c r="F101" s="51"/>
      <c r="G101" s="52"/>
      <c r="H101" s="51"/>
      <c r="I101" s="51"/>
      <c r="J101" s="51"/>
      <c r="K101" s="51"/>
      <c r="L101" s="53"/>
      <c r="M101" s="53"/>
      <c r="N101" s="53"/>
      <c r="O101" s="2">
        <f t="shared" si="3"/>
        <v>0</v>
      </c>
      <c r="P101" s="12"/>
      <c r="Q101" s="51"/>
      <c r="R101" s="51"/>
      <c r="S101" s="52"/>
      <c r="T101" s="51"/>
      <c r="U101" s="51"/>
      <c r="V101" s="51"/>
      <c r="W101" s="51"/>
      <c r="X101" s="53"/>
      <c r="Y101" s="53"/>
      <c r="Z101" s="53"/>
      <c r="AA101" s="2">
        <f t="shared" si="4"/>
        <v>0</v>
      </c>
    </row>
    <row r="102" spans="2:27">
      <c r="B102" s="4">
        <v>45448</v>
      </c>
      <c r="C102" s="5" t="s">
        <v>11</v>
      </c>
      <c r="E102" s="51"/>
      <c r="F102" s="51"/>
      <c r="G102" s="52"/>
      <c r="H102" s="51"/>
      <c r="I102" s="51"/>
      <c r="J102" s="51"/>
      <c r="K102" s="51"/>
      <c r="L102" s="53"/>
      <c r="M102" s="53"/>
      <c r="N102" s="53"/>
      <c r="O102" s="2">
        <f t="shared" si="3"/>
        <v>0</v>
      </c>
      <c r="P102" s="12"/>
      <c r="Q102" s="51"/>
      <c r="R102" s="51"/>
      <c r="S102" s="52"/>
      <c r="T102" s="51"/>
      <c r="U102" s="51"/>
      <c r="V102" s="51"/>
      <c r="W102" s="51"/>
      <c r="X102" s="53"/>
      <c r="Y102" s="53"/>
      <c r="Z102" s="53"/>
      <c r="AA102" s="2">
        <f t="shared" si="4"/>
        <v>0</v>
      </c>
    </row>
    <row r="103" spans="2:27">
      <c r="B103" s="4">
        <v>45449</v>
      </c>
      <c r="C103" s="5" t="s">
        <v>12</v>
      </c>
      <c r="E103" s="51"/>
      <c r="F103" s="51"/>
      <c r="G103" s="52"/>
      <c r="H103" s="51"/>
      <c r="I103" s="51"/>
      <c r="J103" s="51"/>
      <c r="K103" s="51"/>
      <c r="L103" s="53"/>
      <c r="M103" s="53"/>
      <c r="N103" s="53"/>
      <c r="O103" s="2">
        <f t="shared" si="3"/>
        <v>0</v>
      </c>
      <c r="P103" s="12"/>
      <c r="Q103" s="51"/>
      <c r="R103" s="51"/>
      <c r="S103" s="52"/>
      <c r="T103" s="51"/>
      <c r="U103" s="51"/>
      <c r="V103" s="51"/>
      <c r="W103" s="51"/>
      <c r="X103" s="53"/>
      <c r="Y103" s="53"/>
      <c r="Z103" s="53"/>
      <c r="AA103" s="2">
        <f t="shared" si="4"/>
        <v>0</v>
      </c>
    </row>
    <row r="104" spans="2:27">
      <c r="B104" s="4">
        <v>45450</v>
      </c>
      <c r="C104" s="5" t="s">
        <v>13</v>
      </c>
      <c r="E104" s="51"/>
      <c r="F104" s="51"/>
      <c r="G104" s="52"/>
      <c r="H104" s="51"/>
      <c r="I104" s="51"/>
      <c r="J104" s="51"/>
      <c r="K104" s="51"/>
      <c r="L104" s="53"/>
      <c r="M104" s="53"/>
      <c r="N104" s="53"/>
      <c r="O104" s="2">
        <f t="shared" si="3"/>
        <v>0</v>
      </c>
      <c r="P104" s="12"/>
      <c r="Q104" s="51"/>
      <c r="R104" s="51"/>
      <c r="S104" s="52"/>
      <c r="T104" s="51"/>
      <c r="U104" s="51"/>
      <c r="V104" s="51"/>
      <c r="W104" s="51"/>
      <c r="X104" s="53"/>
      <c r="Y104" s="53"/>
      <c r="Z104" s="53"/>
      <c r="AA104" s="2">
        <f t="shared" si="4"/>
        <v>0</v>
      </c>
    </row>
    <row r="105" spans="2:27">
      <c r="B105" s="4">
        <v>45451</v>
      </c>
      <c r="C105" s="5" t="s">
        <v>7</v>
      </c>
      <c r="E105" s="51"/>
      <c r="F105" s="51"/>
      <c r="G105" s="52"/>
      <c r="H105" s="51"/>
      <c r="I105" s="51"/>
      <c r="J105" s="51"/>
      <c r="K105" s="51"/>
      <c r="L105" s="53"/>
      <c r="M105" s="53"/>
      <c r="N105" s="53"/>
      <c r="O105" s="2">
        <f t="shared" si="3"/>
        <v>0</v>
      </c>
      <c r="P105" s="12"/>
      <c r="Q105" s="51"/>
      <c r="R105" s="51"/>
      <c r="S105" s="52"/>
      <c r="T105" s="51"/>
      <c r="U105" s="51"/>
      <c r="V105" s="51"/>
      <c r="W105" s="51"/>
      <c r="X105" s="53"/>
      <c r="Y105" s="53"/>
      <c r="Z105" s="53"/>
      <c r="AA105" s="2">
        <f t="shared" si="4"/>
        <v>0</v>
      </c>
    </row>
    <row r="106" spans="2:27">
      <c r="B106" s="4">
        <v>45452</v>
      </c>
      <c r="C106" s="5" t="s">
        <v>8</v>
      </c>
      <c r="E106" s="51"/>
      <c r="F106" s="51"/>
      <c r="G106" s="52"/>
      <c r="H106" s="51"/>
      <c r="I106" s="51"/>
      <c r="J106" s="51"/>
      <c r="K106" s="51"/>
      <c r="L106" s="53"/>
      <c r="M106" s="53"/>
      <c r="N106" s="53"/>
      <c r="O106" s="2">
        <f t="shared" si="3"/>
        <v>0</v>
      </c>
      <c r="P106" s="12"/>
      <c r="Q106" s="51"/>
      <c r="R106" s="51"/>
      <c r="S106" s="52"/>
      <c r="T106" s="51"/>
      <c r="U106" s="51"/>
      <c r="V106" s="51"/>
      <c r="W106" s="51"/>
      <c r="X106" s="53"/>
      <c r="Y106" s="53"/>
      <c r="Z106" s="53"/>
      <c r="AA106" s="2">
        <f t="shared" si="4"/>
        <v>0</v>
      </c>
    </row>
    <row r="107" spans="2:27">
      <c r="B107" s="4">
        <v>45453</v>
      </c>
      <c r="C107" s="5" t="s">
        <v>9</v>
      </c>
      <c r="E107" s="51"/>
      <c r="F107" s="51"/>
      <c r="G107" s="52"/>
      <c r="H107" s="51"/>
      <c r="I107" s="51"/>
      <c r="J107" s="51"/>
      <c r="K107" s="51"/>
      <c r="L107" s="53"/>
      <c r="M107" s="53"/>
      <c r="N107" s="53"/>
      <c r="O107" s="2">
        <f t="shared" si="3"/>
        <v>0</v>
      </c>
      <c r="P107" s="12"/>
      <c r="Q107" s="51"/>
      <c r="R107" s="51"/>
      <c r="S107" s="52"/>
      <c r="T107" s="51"/>
      <c r="U107" s="51"/>
      <c r="V107" s="51"/>
      <c r="W107" s="51"/>
      <c r="X107" s="53"/>
      <c r="Y107" s="53"/>
      <c r="Z107" s="53"/>
      <c r="AA107" s="2">
        <f t="shared" si="4"/>
        <v>0</v>
      </c>
    </row>
    <row r="108" spans="2:27">
      <c r="B108" s="4">
        <v>45454</v>
      </c>
      <c r="C108" s="5" t="s">
        <v>10</v>
      </c>
      <c r="E108" s="51"/>
      <c r="F108" s="51"/>
      <c r="G108" s="52"/>
      <c r="H108" s="51"/>
      <c r="I108" s="51"/>
      <c r="J108" s="51"/>
      <c r="K108" s="51"/>
      <c r="L108" s="53"/>
      <c r="M108" s="53"/>
      <c r="N108" s="53"/>
      <c r="O108" s="2">
        <f t="shared" si="3"/>
        <v>0</v>
      </c>
      <c r="P108" s="12"/>
      <c r="Q108" s="51"/>
      <c r="R108" s="51"/>
      <c r="S108" s="52"/>
      <c r="T108" s="51"/>
      <c r="U108" s="51"/>
      <c r="V108" s="51"/>
      <c r="W108" s="51"/>
      <c r="X108" s="53"/>
      <c r="Y108" s="53"/>
      <c r="Z108" s="53"/>
      <c r="AA108" s="2">
        <f t="shared" si="4"/>
        <v>0</v>
      </c>
    </row>
    <row r="109" spans="2:27">
      <c r="B109" s="4">
        <v>45455</v>
      </c>
      <c r="C109" s="5" t="s">
        <v>11</v>
      </c>
      <c r="E109" s="51"/>
      <c r="F109" s="51"/>
      <c r="G109" s="52"/>
      <c r="H109" s="51"/>
      <c r="I109" s="51"/>
      <c r="J109" s="51"/>
      <c r="K109" s="51"/>
      <c r="L109" s="53"/>
      <c r="M109" s="53"/>
      <c r="N109" s="53"/>
      <c r="O109" s="2">
        <f t="shared" si="3"/>
        <v>0</v>
      </c>
      <c r="P109" s="12"/>
      <c r="Q109" s="51"/>
      <c r="R109" s="51"/>
      <c r="S109" s="52"/>
      <c r="T109" s="51"/>
      <c r="U109" s="51"/>
      <c r="V109" s="51"/>
      <c r="W109" s="51"/>
      <c r="X109" s="53"/>
      <c r="Y109" s="53"/>
      <c r="Z109" s="53"/>
      <c r="AA109" s="2">
        <f t="shared" si="4"/>
        <v>0</v>
      </c>
    </row>
    <row r="110" spans="2:27">
      <c r="B110" s="4">
        <v>45456</v>
      </c>
      <c r="C110" s="5" t="s">
        <v>12</v>
      </c>
      <c r="E110" s="51"/>
      <c r="F110" s="51"/>
      <c r="G110" s="52"/>
      <c r="H110" s="51"/>
      <c r="I110" s="51"/>
      <c r="J110" s="51"/>
      <c r="K110" s="51"/>
      <c r="L110" s="53"/>
      <c r="M110" s="53"/>
      <c r="N110" s="53"/>
      <c r="O110" s="2">
        <f t="shared" si="3"/>
        <v>0</v>
      </c>
      <c r="P110" s="12"/>
      <c r="Q110" s="51"/>
      <c r="R110" s="51"/>
      <c r="S110" s="52"/>
      <c r="T110" s="51"/>
      <c r="U110" s="51"/>
      <c r="V110" s="51"/>
      <c r="W110" s="51"/>
      <c r="X110" s="53"/>
      <c r="Y110" s="53"/>
      <c r="Z110" s="53"/>
      <c r="AA110" s="2">
        <f t="shared" si="4"/>
        <v>0</v>
      </c>
    </row>
    <row r="111" spans="2:27">
      <c r="B111" s="4">
        <v>45457</v>
      </c>
      <c r="C111" s="5" t="s">
        <v>13</v>
      </c>
      <c r="E111" s="51"/>
      <c r="F111" s="51"/>
      <c r="G111" s="52"/>
      <c r="H111" s="51"/>
      <c r="I111" s="51"/>
      <c r="J111" s="51"/>
      <c r="K111" s="51"/>
      <c r="L111" s="53"/>
      <c r="M111" s="53"/>
      <c r="N111" s="53"/>
      <c r="O111" s="2">
        <f t="shared" si="3"/>
        <v>0</v>
      </c>
      <c r="P111" s="12"/>
      <c r="Q111" s="51"/>
      <c r="R111" s="51"/>
      <c r="S111" s="52"/>
      <c r="T111" s="51"/>
      <c r="U111" s="51"/>
      <c r="V111" s="51"/>
      <c r="W111" s="51"/>
      <c r="X111" s="53"/>
      <c r="Y111" s="53"/>
      <c r="Z111" s="53"/>
      <c r="AA111" s="2">
        <f t="shared" si="4"/>
        <v>0</v>
      </c>
    </row>
    <row r="112" spans="2:27">
      <c r="B112" s="4">
        <v>45458</v>
      </c>
      <c r="C112" s="5" t="s">
        <v>7</v>
      </c>
      <c r="E112" s="51"/>
      <c r="F112" s="51"/>
      <c r="G112" s="52"/>
      <c r="H112" s="51"/>
      <c r="I112" s="51"/>
      <c r="J112" s="51"/>
      <c r="K112" s="51"/>
      <c r="L112" s="53"/>
      <c r="M112" s="53"/>
      <c r="N112" s="53"/>
      <c r="O112" s="2">
        <f t="shared" si="3"/>
        <v>0</v>
      </c>
      <c r="P112" s="12"/>
      <c r="Q112" s="51"/>
      <c r="R112" s="51"/>
      <c r="S112" s="52"/>
      <c r="T112" s="51"/>
      <c r="U112" s="51"/>
      <c r="V112" s="51"/>
      <c r="W112" s="51"/>
      <c r="X112" s="53"/>
      <c r="Y112" s="53"/>
      <c r="Z112" s="53"/>
      <c r="AA112" s="2">
        <f t="shared" si="4"/>
        <v>0</v>
      </c>
    </row>
    <row r="113" spans="2:27">
      <c r="B113" s="4">
        <v>45459</v>
      </c>
      <c r="C113" s="5" t="s">
        <v>8</v>
      </c>
      <c r="E113" s="51"/>
      <c r="F113" s="51"/>
      <c r="G113" s="52"/>
      <c r="H113" s="51"/>
      <c r="I113" s="51"/>
      <c r="J113" s="51"/>
      <c r="K113" s="51"/>
      <c r="L113" s="53"/>
      <c r="M113" s="53"/>
      <c r="N113" s="53"/>
      <c r="O113" s="2">
        <f t="shared" si="3"/>
        <v>0</v>
      </c>
      <c r="P113" s="12"/>
      <c r="Q113" s="51"/>
      <c r="R113" s="51"/>
      <c r="S113" s="52"/>
      <c r="T113" s="51"/>
      <c r="U113" s="51"/>
      <c r="V113" s="51"/>
      <c r="W113" s="51"/>
      <c r="X113" s="53"/>
      <c r="Y113" s="53"/>
      <c r="Z113" s="53"/>
      <c r="AA113" s="2">
        <f t="shared" si="4"/>
        <v>0</v>
      </c>
    </row>
    <row r="114" spans="2:27">
      <c r="B114" s="4">
        <v>45460</v>
      </c>
      <c r="C114" s="5" t="s">
        <v>9</v>
      </c>
      <c r="E114" s="51"/>
      <c r="F114" s="51"/>
      <c r="G114" s="52"/>
      <c r="H114" s="51"/>
      <c r="I114" s="51"/>
      <c r="J114" s="51"/>
      <c r="K114" s="51"/>
      <c r="L114" s="53"/>
      <c r="M114" s="53"/>
      <c r="N114" s="53"/>
      <c r="O114" s="2">
        <f t="shared" si="3"/>
        <v>0</v>
      </c>
      <c r="P114" s="12"/>
      <c r="Q114" s="51"/>
      <c r="R114" s="51"/>
      <c r="S114" s="52"/>
      <c r="T114" s="51"/>
      <c r="U114" s="51"/>
      <c r="V114" s="51"/>
      <c r="W114" s="51"/>
      <c r="X114" s="53"/>
      <c r="Y114" s="53"/>
      <c r="Z114" s="53"/>
      <c r="AA114" s="2">
        <f t="shared" si="4"/>
        <v>0</v>
      </c>
    </row>
    <row r="115" spans="2:27">
      <c r="B115" s="4">
        <v>45461</v>
      </c>
      <c r="C115" s="5" t="s">
        <v>10</v>
      </c>
      <c r="E115" s="51"/>
      <c r="F115" s="51"/>
      <c r="G115" s="52"/>
      <c r="H115" s="51"/>
      <c r="I115" s="51"/>
      <c r="J115" s="51"/>
      <c r="K115" s="51"/>
      <c r="L115" s="53"/>
      <c r="M115" s="53"/>
      <c r="N115" s="53"/>
      <c r="O115" s="2">
        <f t="shared" si="3"/>
        <v>0</v>
      </c>
      <c r="P115" s="12"/>
      <c r="Q115" s="51"/>
      <c r="R115" s="51"/>
      <c r="S115" s="52"/>
      <c r="T115" s="51"/>
      <c r="U115" s="51"/>
      <c r="V115" s="51"/>
      <c r="W115" s="51"/>
      <c r="X115" s="53"/>
      <c r="Y115" s="53"/>
      <c r="Z115" s="53"/>
      <c r="AA115" s="2">
        <f t="shared" si="4"/>
        <v>0</v>
      </c>
    </row>
    <row r="116" spans="2:27">
      <c r="B116" s="4">
        <v>45462</v>
      </c>
      <c r="C116" s="5" t="s">
        <v>11</v>
      </c>
      <c r="E116" s="51"/>
      <c r="F116" s="51"/>
      <c r="G116" s="52"/>
      <c r="H116" s="51"/>
      <c r="I116" s="51"/>
      <c r="J116" s="51"/>
      <c r="K116" s="51"/>
      <c r="L116" s="53"/>
      <c r="M116" s="53"/>
      <c r="N116" s="53"/>
      <c r="O116" s="2">
        <f t="shared" si="3"/>
        <v>0</v>
      </c>
      <c r="P116" s="12"/>
      <c r="Q116" s="51"/>
      <c r="R116" s="51"/>
      <c r="S116" s="52"/>
      <c r="T116" s="51"/>
      <c r="U116" s="51"/>
      <c r="V116" s="51"/>
      <c r="W116" s="51"/>
      <c r="X116" s="53"/>
      <c r="Y116" s="53"/>
      <c r="Z116" s="53"/>
      <c r="AA116" s="2">
        <f t="shared" si="4"/>
        <v>0</v>
      </c>
    </row>
    <row r="117" spans="2:27">
      <c r="B117" s="4">
        <v>45463</v>
      </c>
      <c r="C117" s="5" t="s">
        <v>12</v>
      </c>
      <c r="E117" s="51"/>
      <c r="F117" s="51"/>
      <c r="G117" s="52"/>
      <c r="H117" s="51"/>
      <c r="I117" s="51"/>
      <c r="J117" s="51"/>
      <c r="K117" s="51"/>
      <c r="L117" s="53"/>
      <c r="M117" s="53"/>
      <c r="N117" s="53"/>
      <c r="O117" s="2">
        <f t="shared" si="3"/>
        <v>0</v>
      </c>
      <c r="P117" s="12"/>
      <c r="Q117" s="51"/>
      <c r="R117" s="51"/>
      <c r="S117" s="52"/>
      <c r="T117" s="51"/>
      <c r="U117" s="51"/>
      <c r="V117" s="51"/>
      <c r="W117" s="51"/>
      <c r="X117" s="53"/>
      <c r="Y117" s="53"/>
      <c r="Z117" s="53"/>
      <c r="AA117" s="2">
        <f t="shared" si="4"/>
        <v>0</v>
      </c>
    </row>
    <row r="118" spans="2:27">
      <c r="B118" s="4">
        <v>45464</v>
      </c>
      <c r="C118" s="5" t="s">
        <v>13</v>
      </c>
      <c r="E118" s="51"/>
      <c r="F118" s="51"/>
      <c r="G118" s="52"/>
      <c r="H118" s="51"/>
      <c r="I118" s="51"/>
      <c r="J118" s="51"/>
      <c r="K118" s="51"/>
      <c r="L118" s="53"/>
      <c r="M118" s="53"/>
      <c r="N118" s="53"/>
      <c r="O118" s="2">
        <f t="shared" si="3"/>
        <v>0</v>
      </c>
      <c r="P118" s="12"/>
      <c r="Q118" s="51"/>
      <c r="R118" s="51"/>
      <c r="S118" s="52"/>
      <c r="T118" s="51"/>
      <c r="U118" s="51"/>
      <c r="V118" s="51"/>
      <c r="W118" s="51"/>
      <c r="X118" s="53"/>
      <c r="Y118" s="53"/>
      <c r="Z118" s="53"/>
      <c r="AA118" s="2">
        <f t="shared" si="4"/>
        <v>0</v>
      </c>
    </row>
    <row r="119" spans="2:27">
      <c r="B119" s="4">
        <v>45465</v>
      </c>
      <c r="C119" s="5" t="s">
        <v>7</v>
      </c>
      <c r="E119" s="51"/>
      <c r="F119" s="51"/>
      <c r="G119" s="52"/>
      <c r="H119" s="51"/>
      <c r="I119" s="51"/>
      <c r="J119" s="51"/>
      <c r="K119" s="51"/>
      <c r="L119" s="53"/>
      <c r="M119" s="53"/>
      <c r="N119" s="53"/>
      <c r="O119" s="2">
        <f t="shared" si="3"/>
        <v>0</v>
      </c>
      <c r="P119" s="12"/>
      <c r="Q119" s="51"/>
      <c r="R119" s="51"/>
      <c r="S119" s="52"/>
      <c r="T119" s="51"/>
      <c r="U119" s="51"/>
      <c r="V119" s="51"/>
      <c r="W119" s="51"/>
      <c r="X119" s="53"/>
      <c r="Y119" s="53"/>
      <c r="Z119" s="53"/>
      <c r="AA119" s="2">
        <f t="shared" si="4"/>
        <v>0</v>
      </c>
    </row>
    <row r="120" spans="2:27">
      <c r="B120" s="4">
        <v>45466</v>
      </c>
      <c r="C120" s="5" t="s">
        <v>8</v>
      </c>
      <c r="E120" s="51"/>
      <c r="F120" s="51"/>
      <c r="G120" s="52"/>
      <c r="H120" s="51"/>
      <c r="I120" s="51"/>
      <c r="J120" s="51"/>
      <c r="K120" s="51"/>
      <c r="L120" s="53"/>
      <c r="M120" s="53"/>
      <c r="N120" s="53"/>
      <c r="O120" s="2">
        <f t="shared" si="3"/>
        <v>0</v>
      </c>
      <c r="P120" s="12"/>
      <c r="Q120" s="51"/>
      <c r="R120" s="51"/>
      <c r="S120" s="52"/>
      <c r="T120" s="51"/>
      <c r="U120" s="51"/>
      <c r="V120" s="51"/>
      <c r="W120" s="51"/>
      <c r="X120" s="53"/>
      <c r="Y120" s="53"/>
      <c r="Z120" s="53"/>
      <c r="AA120" s="2">
        <f t="shared" si="4"/>
        <v>0</v>
      </c>
    </row>
    <row r="121" spans="2:27">
      <c r="B121" s="4">
        <v>45467</v>
      </c>
      <c r="C121" s="5" t="s">
        <v>9</v>
      </c>
      <c r="E121" s="51"/>
      <c r="F121" s="51"/>
      <c r="G121" s="52"/>
      <c r="H121" s="51"/>
      <c r="I121" s="51"/>
      <c r="J121" s="51"/>
      <c r="K121" s="51"/>
      <c r="L121" s="53"/>
      <c r="M121" s="53"/>
      <c r="N121" s="53"/>
      <c r="O121" s="2">
        <f t="shared" ref="O121:O184" si="5">COUNTIF(H121:N121,"○")</f>
        <v>0</v>
      </c>
      <c r="P121" s="12"/>
      <c r="Q121" s="51"/>
      <c r="R121" s="51"/>
      <c r="S121" s="52"/>
      <c r="T121" s="51"/>
      <c r="U121" s="51"/>
      <c r="V121" s="51"/>
      <c r="W121" s="51"/>
      <c r="X121" s="53"/>
      <c r="Y121" s="53"/>
      <c r="Z121" s="53"/>
      <c r="AA121" s="2">
        <f t="shared" si="4"/>
        <v>0</v>
      </c>
    </row>
    <row r="122" spans="2:27">
      <c r="B122" s="4">
        <v>45468</v>
      </c>
      <c r="C122" s="5" t="s">
        <v>10</v>
      </c>
      <c r="E122" s="51"/>
      <c r="F122" s="51"/>
      <c r="G122" s="52"/>
      <c r="H122" s="51"/>
      <c r="I122" s="51"/>
      <c r="J122" s="51"/>
      <c r="K122" s="51"/>
      <c r="L122" s="53"/>
      <c r="M122" s="53"/>
      <c r="N122" s="53"/>
      <c r="O122" s="2">
        <f t="shared" si="5"/>
        <v>0</v>
      </c>
      <c r="P122" s="12"/>
      <c r="Q122" s="51"/>
      <c r="R122" s="51"/>
      <c r="S122" s="52"/>
      <c r="T122" s="51"/>
      <c r="U122" s="51"/>
      <c r="V122" s="51"/>
      <c r="W122" s="51"/>
      <c r="X122" s="53"/>
      <c r="Y122" s="53"/>
      <c r="Z122" s="53"/>
      <c r="AA122" s="2">
        <f t="shared" si="4"/>
        <v>0</v>
      </c>
    </row>
    <row r="123" spans="2:27">
      <c r="B123" s="4">
        <v>45469</v>
      </c>
      <c r="C123" s="5" t="s">
        <v>11</v>
      </c>
      <c r="E123" s="51"/>
      <c r="F123" s="51"/>
      <c r="G123" s="52"/>
      <c r="H123" s="51"/>
      <c r="I123" s="51"/>
      <c r="J123" s="51"/>
      <c r="K123" s="51"/>
      <c r="L123" s="53"/>
      <c r="M123" s="53"/>
      <c r="N123" s="53"/>
      <c r="O123" s="2">
        <f t="shared" si="5"/>
        <v>0</v>
      </c>
      <c r="P123" s="12"/>
      <c r="Q123" s="51"/>
      <c r="R123" s="51"/>
      <c r="S123" s="52"/>
      <c r="T123" s="51"/>
      <c r="U123" s="51"/>
      <c r="V123" s="51"/>
      <c r="W123" s="51"/>
      <c r="X123" s="53"/>
      <c r="Y123" s="53"/>
      <c r="Z123" s="53"/>
      <c r="AA123" s="2">
        <f t="shared" si="4"/>
        <v>0</v>
      </c>
    </row>
    <row r="124" spans="2:27">
      <c r="B124" s="4">
        <v>45470</v>
      </c>
      <c r="C124" s="5" t="s">
        <v>12</v>
      </c>
      <c r="E124" s="51"/>
      <c r="F124" s="51"/>
      <c r="G124" s="52"/>
      <c r="H124" s="51"/>
      <c r="I124" s="51"/>
      <c r="J124" s="51"/>
      <c r="K124" s="51"/>
      <c r="L124" s="53"/>
      <c r="M124" s="53"/>
      <c r="N124" s="53"/>
      <c r="O124" s="2">
        <f t="shared" si="5"/>
        <v>0</v>
      </c>
      <c r="P124" s="12"/>
      <c r="Q124" s="51"/>
      <c r="R124" s="51"/>
      <c r="S124" s="52"/>
      <c r="T124" s="51"/>
      <c r="U124" s="51"/>
      <c r="V124" s="51"/>
      <c r="W124" s="51"/>
      <c r="X124" s="53"/>
      <c r="Y124" s="53"/>
      <c r="Z124" s="53"/>
      <c r="AA124" s="2">
        <f t="shared" si="4"/>
        <v>0</v>
      </c>
    </row>
    <row r="125" spans="2:27">
      <c r="B125" s="4">
        <v>45471</v>
      </c>
      <c r="C125" s="5" t="s">
        <v>13</v>
      </c>
      <c r="E125" s="51"/>
      <c r="F125" s="51"/>
      <c r="G125" s="52"/>
      <c r="H125" s="51"/>
      <c r="I125" s="51"/>
      <c r="J125" s="51"/>
      <c r="K125" s="51"/>
      <c r="L125" s="53"/>
      <c r="M125" s="53"/>
      <c r="N125" s="53"/>
      <c r="O125" s="2">
        <f t="shared" si="5"/>
        <v>0</v>
      </c>
      <c r="P125" s="12"/>
      <c r="Q125" s="51"/>
      <c r="R125" s="51"/>
      <c r="S125" s="52"/>
      <c r="T125" s="51"/>
      <c r="U125" s="51"/>
      <c r="V125" s="51"/>
      <c r="W125" s="51"/>
      <c r="X125" s="53"/>
      <c r="Y125" s="53"/>
      <c r="Z125" s="53"/>
      <c r="AA125" s="2">
        <f t="shared" si="4"/>
        <v>0</v>
      </c>
    </row>
    <row r="126" spans="2:27">
      <c r="B126" s="4">
        <v>45472</v>
      </c>
      <c r="C126" s="5" t="s">
        <v>7</v>
      </c>
      <c r="E126" s="51"/>
      <c r="F126" s="51"/>
      <c r="G126" s="52"/>
      <c r="H126" s="51"/>
      <c r="I126" s="51"/>
      <c r="J126" s="51"/>
      <c r="K126" s="51"/>
      <c r="L126" s="53"/>
      <c r="M126" s="53"/>
      <c r="N126" s="53"/>
      <c r="O126" s="2">
        <f t="shared" si="5"/>
        <v>0</v>
      </c>
      <c r="P126" s="12"/>
      <c r="Q126" s="51"/>
      <c r="R126" s="51"/>
      <c r="S126" s="52"/>
      <c r="T126" s="51"/>
      <c r="U126" s="51"/>
      <c r="V126" s="51"/>
      <c r="W126" s="51"/>
      <c r="X126" s="53"/>
      <c r="Y126" s="53"/>
      <c r="Z126" s="53"/>
      <c r="AA126" s="2">
        <f t="shared" si="4"/>
        <v>0</v>
      </c>
    </row>
    <row r="127" spans="2:27">
      <c r="B127" s="4">
        <v>45473</v>
      </c>
      <c r="C127" s="5" t="s">
        <v>8</v>
      </c>
      <c r="E127" s="51"/>
      <c r="F127" s="51"/>
      <c r="G127" s="52"/>
      <c r="H127" s="51"/>
      <c r="I127" s="51"/>
      <c r="J127" s="51"/>
      <c r="K127" s="51"/>
      <c r="L127" s="53"/>
      <c r="M127" s="53"/>
      <c r="N127" s="53"/>
      <c r="O127" s="2">
        <f t="shared" si="5"/>
        <v>0</v>
      </c>
      <c r="P127" s="12"/>
      <c r="Q127" s="51"/>
      <c r="R127" s="51"/>
      <c r="S127" s="52"/>
      <c r="T127" s="51"/>
      <c r="U127" s="51"/>
      <c r="V127" s="51"/>
      <c r="W127" s="51"/>
      <c r="X127" s="53"/>
      <c r="Y127" s="53"/>
      <c r="Z127" s="53"/>
      <c r="AA127" s="2">
        <f t="shared" si="4"/>
        <v>0</v>
      </c>
    </row>
    <row r="128" spans="2:27">
      <c r="B128" s="4">
        <v>45474</v>
      </c>
      <c r="C128" s="5" t="s">
        <v>9</v>
      </c>
      <c r="E128" s="51"/>
      <c r="F128" s="51"/>
      <c r="G128" s="52"/>
      <c r="H128" s="51"/>
      <c r="I128" s="51"/>
      <c r="J128" s="51"/>
      <c r="K128" s="51"/>
      <c r="L128" s="53"/>
      <c r="M128" s="53"/>
      <c r="N128" s="53"/>
      <c r="O128" s="2">
        <f t="shared" si="5"/>
        <v>0</v>
      </c>
      <c r="P128" s="12"/>
      <c r="Q128" s="51"/>
      <c r="R128" s="51"/>
      <c r="S128" s="52"/>
      <c r="T128" s="51"/>
      <c r="U128" s="51"/>
      <c r="V128" s="51"/>
      <c r="W128" s="51"/>
      <c r="X128" s="53"/>
      <c r="Y128" s="53"/>
      <c r="Z128" s="53"/>
      <c r="AA128" s="2">
        <f t="shared" si="4"/>
        <v>0</v>
      </c>
    </row>
    <row r="129" spans="2:27">
      <c r="B129" s="4">
        <v>45475</v>
      </c>
      <c r="C129" s="5" t="s">
        <v>10</v>
      </c>
      <c r="E129" s="51"/>
      <c r="F129" s="51"/>
      <c r="G129" s="52"/>
      <c r="H129" s="51"/>
      <c r="I129" s="51"/>
      <c r="J129" s="51"/>
      <c r="K129" s="51"/>
      <c r="L129" s="53"/>
      <c r="M129" s="53"/>
      <c r="N129" s="53"/>
      <c r="O129" s="2">
        <f t="shared" si="5"/>
        <v>0</v>
      </c>
      <c r="P129" s="12"/>
      <c r="Q129" s="51"/>
      <c r="R129" s="51"/>
      <c r="S129" s="52"/>
      <c r="T129" s="51"/>
      <c r="U129" s="51"/>
      <c r="V129" s="51"/>
      <c r="W129" s="51"/>
      <c r="X129" s="53"/>
      <c r="Y129" s="53"/>
      <c r="Z129" s="53"/>
      <c r="AA129" s="2">
        <f t="shared" si="4"/>
        <v>0</v>
      </c>
    </row>
    <row r="130" spans="2:27">
      <c r="B130" s="4">
        <v>45476</v>
      </c>
      <c r="C130" s="5" t="s">
        <v>11</v>
      </c>
      <c r="E130" s="51"/>
      <c r="F130" s="51"/>
      <c r="G130" s="52"/>
      <c r="H130" s="51"/>
      <c r="I130" s="51"/>
      <c r="J130" s="51"/>
      <c r="K130" s="51"/>
      <c r="L130" s="53"/>
      <c r="M130" s="53"/>
      <c r="N130" s="53"/>
      <c r="O130" s="2">
        <f t="shared" si="5"/>
        <v>0</v>
      </c>
      <c r="P130" s="12"/>
      <c r="Q130" s="51"/>
      <c r="R130" s="51"/>
      <c r="S130" s="52"/>
      <c r="T130" s="51"/>
      <c r="U130" s="51"/>
      <c r="V130" s="51"/>
      <c r="W130" s="51"/>
      <c r="X130" s="53"/>
      <c r="Y130" s="53"/>
      <c r="Z130" s="53"/>
      <c r="AA130" s="2">
        <f t="shared" si="4"/>
        <v>0</v>
      </c>
    </row>
    <row r="131" spans="2:27">
      <c r="B131" s="4">
        <v>45477</v>
      </c>
      <c r="C131" s="5" t="s">
        <v>12</v>
      </c>
      <c r="E131" s="51"/>
      <c r="F131" s="51"/>
      <c r="G131" s="52"/>
      <c r="H131" s="51"/>
      <c r="I131" s="51"/>
      <c r="J131" s="51"/>
      <c r="K131" s="51"/>
      <c r="L131" s="53"/>
      <c r="M131" s="53"/>
      <c r="N131" s="53"/>
      <c r="O131" s="2">
        <f t="shared" si="5"/>
        <v>0</v>
      </c>
      <c r="P131" s="12"/>
      <c r="Q131" s="51"/>
      <c r="R131" s="51"/>
      <c r="S131" s="52"/>
      <c r="T131" s="51"/>
      <c r="U131" s="51"/>
      <c r="V131" s="51"/>
      <c r="W131" s="51"/>
      <c r="X131" s="53"/>
      <c r="Y131" s="53"/>
      <c r="Z131" s="53"/>
      <c r="AA131" s="2">
        <f t="shared" si="4"/>
        <v>0</v>
      </c>
    </row>
    <row r="132" spans="2:27">
      <c r="B132" s="4">
        <v>45478</v>
      </c>
      <c r="C132" s="5" t="s">
        <v>13</v>
      </c>
      <c r="E132" s="51"/>
      <c r="F132" s="51"/>
      <c r="G132" s="52"/>
      <c r="H132" s="51"/>
      <c r="I132" s="51"/>
      <c r="J132" s="51"/>
      <c r="K132" s="51"/>
      <c r="L132" s="53"/>
      <c r="M132" s="53"/>
      <c r="N132" s="53"/>
      <c r="O132" s="2">
        <f t="shared" si="5"/>
        <v>0</v>
      </c>
      <c r="P132" s="12"/>
      <c r="Q132" s="51"/>
      <c r="R132" s="51"/>
      <c r="S132" s="52"/>
      <c r="T132" s="51"/>
      <c r="U132" s="51"/>
      <c r="V132" s="51"/>
      <c r="W132" s="51"/>
      <c r="X132" s="53"/>
      <c r="Y132" s="53"/>
      <c r="Z132" s="53"/>
      <c r="AA132" s="2">
        <f t="shared" si="4"/>
        <v>0</v>
      </c>
    </row>
    <row r="133" spans="2:27">
      <c r="B133" s="4">
        <v>45479</v>
      </c>
      <c r="C133" s="5" t="s">
        <v>7</v>
      </c>
      <c r="E133" s="51"/>
      <c r="F133" s="51"/>
      <c r="G133" s="52"/>
      <c r="H133" s="51"/>
      <c r="I133" s="51"/>
      <c r="J133" s="51"/>
      <c r="K133" s="51"/>
      <c r="L133" s="53"/>
      <c r="M133" s="53"/>
      <c r="N133" s="53"/>
      <c r="O133" s="2">
        <f t="shared" si="5"/>
        <v>0</v>
      </c>
      <c r="P133" s="12"/>
      <c r="Q133" s="51"/>
      <c r="R133" s="51"/>
      <c r="S133" s="52"/>
      <c r="T133" s="51"/>
      <c r="U133" s="51"/>
      <c r="V133" s="51"/>
      <c r="W133" s="51"/>
      <c r="X133" s="53"/>
      <c r="Y133" s="53"/>
      <c r="Z133" s="53"/>
      <c r="AA133" s="2">
        <f t="shared" si="4"/>
        <v>0</v>
      </c>
    </row>
    <row r="134" spans="2:27">
      <c r="B134" s="4">
        <v>45480</v>
      </c>
      <c r="C134" s="5" t="s">
        <v>8</v>
      </c>
      <c r="E134" s="51"/>
      <c r="F134" s="51"/>
      <c r="G134" s="52"/>
      <c r="H134" s="51"/>
      <c r="I134" s="51"/>
      <c r="J134" s="51"/>
      <c r="K134" s="51"/>
      <c r="L134" s="53"/>
      <c r="M134" s="53"/>
      <c r="N134" s="53"/>
      <c r="O134" s="2">
        <f t="shared" si="5"/>
        <v>0</v>
      </c>
      <c r="P134" s="12"/>
      <c r="Q134" s="51"/>
      <c r="R134" s="51"/>
      <c r="S134" s="52"/>
      <c r="T134" s="51"/>
      <c r="U134" s="51"/>
      <c r="V134" s="51"/>
      <c r="W134" s="51"/>
      <c r="X134" s="53"/>
      <c r="Y134" s="53"/>
      <c r="Z134" s="53"/>
      <c r="AA134" s="2">
        <f t="shared" si="4"/>
        <v>0</v>
      </c>
    </row>
    <row r="135" spans="2:27">
      <c r="B135" s="4">
        <v>45481</v>
      </c>
      <c r="C135" s="5" t="s">
        <v>9</v>
      </c>
      <c r="E135" s="51"/>
      <c r="F135" s="51"/>
      <c r="G135" s="52"/>
      <c r="H135" s="51"/>
      <c r="I135" s="51"/>
      <c r="J135" s="51"/>
      <c r="K135" s="51"/>
      <c r="L135" s="53"/>
      <c r="M135" s="53"/>
      <c r="N135" s="53"/>
      <c r="O135" s="2">
        <f t="shared" si="5"/>
        <v>0</v>
      </c>
      <c r="P135" s="12"/>
      <c r="Q135" s="51"/>
      <c r="R135" s="51"/>
      <c r="S135" s="52"/>
      <c r="T135" s="51"/>
      <c r="U135" s="51"/>
      <c r="V135" s="51"/>
      <c r="W135" s="51"/>
      <c r="X135" s="53"/>
      <c r="Y135" s="53"/>
      <c r="Z135" s="53"/>
      <c r="AA135" s="2">
        <f t="shared" si="4"/>
        <v>0</v>
      </c>
    </row>
    <row r="136" spans="2:27">
      <c r="B136" s="4">
        <v>45482</v>
      </c>
      <c r="C136" s="5" t="s">
        <v>10</v>
      </c>
      <c r="E136" s="51"/>
      <c r="F136" s="51"/>
      <c r="G136" s="52"/>
      <c r="H136" s="51"/>
      <c r="I136" s="51"/>
      <c r="J136" s="51"/>
      <c r="K136" s="51"/>
      <c r="L136" s="53"/>
      <c r="M136" s="53"/>
      <c r="N136" s="53"/>
      <c r="O136" s="2">
        <f t="shared" si="5"/>
        <v>0</v>
      </c>
      <c r="P136" s="12"/>
      <c r="Q136" s="51"/>
      <c r="R136" s="51"/>
      <c r="S136" s="52"/>
      <c r="T136" s="51"/>
      <c r="U136" s="51"/>
      <c r="V136" s="51"/>
      <c r="W136" s="51"/>
      <c r="X136" s="53"/>
      <c r="Y136" s="53"/>
      <c r="Z136" s="53"/>
      <c r="AA136" s="2">
        <f t="shared" ref="AA136:AA189" si="6">COUNTIF(T136:Z136,"○")</f>
        <v>0</v>
      </c>
    </row>
    <row r="137" spans="2:27">
      <c r="B137" s="4">
        <v>45483</v>
      </c>
      <c r="C137" s="5" t="s">
        <v>11</v>
      </c>
      <c r="E137" s="51"/>
      <c r="F137" s="51"/>
      <c r="G137" s="52"/>
      <c r="H137" s="51"/>
      <c r="I137" s="51"/>
      <c r="J137" s="51"/>
      <c r="K137" s="51"/>
      <c r="L137" s="53"/>
      <c r="M137" s="53"/>
      <c r="N137" s="53"/>
      <c r="O137" s="2">
        <f t="shared" si="5"/>
        <v>0</v>
      </c>
      <c r="P137" s="12"/>
      <c r="Q137" s="51"/>
      <c r="R137" s="51"/>
      <c r="S137" s="52"/>
      <c r="T137" s="51"/>
      <c r="U137" s="51"/>
      <c r="V137" s="51"/>
      <c r="W137" s="51"/>
      <c r="X137" s="53"/>
      <c r="Y137" s="53"/>
      <c r="Z137" s="53"/>
      <c r="AA137" s="2">
        <f t="shared" si="6"/>
        <v>0</v>
      </c>
    </row>
    <row r="138" spans="2:27">
      <c r="B138" s="4">
        <v>45484</v>
      </c>
      <c r="C138" s="5" t="s">
        <v>12</v>
      </c>
      <c r="E138" s="51"/>
      <c r="F138" s="51"/>
      <c r="G138" s="52"/>
      <c r="H138" s="51"/>
      <c r="I138" s="51"/>
      <c r="J138" s="51"/>
      <c r="K138" s="51"/>
      <c r="L138" s="53"/>
      <c r="M138" s="53"/>
      <c r="N138" s="53"/>
      <c r="O138" s="2">
        <f t="shared" si="5"/>
        <v>0</v>
      </c>
      <c r="P138" s="12"/>
      <c r="Q138" s="51"/>
      <c r="R138" s="51"/>
      <c r="S138" s="52"/>
      <c r="T138" s="51"/>
      <c r="U138" s="51"/>
      <c r="V138" s="51"/>
      <c r="W138" s="51"/>
      <c r="X138" s="53"/>
      <c r="Y138" s="53"/>
      <c r="Z138" s="53"/>
      <c r="AA138" s="2">
        <f t="shared" si="6"/>
        <v>0</v>
      </c>
    </row>
    <row r="139" spans="2:27">
      <c r="B139" s="4">
        <v>45485</v>
      </c>
      <c r="C139" s="5" t="s">
        <v>13</v>
      </c>
      <c r="E139" s="51"/>
      <c r="F139" s="51"/>
      <c r="G139" s="52"/>
      <c r="H139" s="51"/>
      <c r="I139" s="51"/>
      <c r="J139" s="51"/>
      <c r="K139" s="51"/>
      <c r="L139" s="53"/>
      <c r="M139" s="53"/>
      <c r="N139" s="53"/>
      <c r="O139" s="2">
        <f t="shared" si="5"/>
        <v>0</v>
      </c>
      <c r="P139" s="12"/>
      <c r="Q139" s="51"/>
      <c r="R139" s="51"/>
      <c r="S139" s="52"/>
      <c r="T139" s="51"/>
      <c r="U139" s="51"/>
      <c r="V139" s="51"/>
      <c r="W139" s="51"/>
      <c r="X139" s="53"/>
      <c r="Y139" s="53"/>
      <c r="Z139" s="53"/>
      <c r="AA139" s="2">
        <f t="shared" si="6"/>
        <v>0</v>
      </c>
    </row>
    <row r="140" spans="2:27">
      <c r="B140" s="4">
        <v>45486</v>
      </c>
      <c r="C140" s="5" t="s">
        <v>7</v>
      </c>
      <c r="E140" s="51"/>
      <c r="F140" s="51"/>
      <c r="G140" s="52"/>
      <c r="H140" s="51"/>
      <c r="I140" s="51"/>
      <c r="J140" s="51"/>
      <c r="K140" s="51"/>
      <c r="L140" s="53"/>
      <c r="M140" s="53"/>
      <c r="N140" s="53"/>
      <c r="O140" s="2">
        <f t="shared" si="5"/>
        <v>0</v>
      </c>
      <c r="P140" s="12"/>
      <c r="Q140" s="51"/>
      <c r="R140" s="51"/>
      <c r="S140" s="52"/>
      <c r="T140" s="51"/>
      <c r="U140" s="51"/>
      <c r="V140" s="51"/>
      <c r="W140" s="51"/>
      <c r="X140" s="53"/>
      <c r="Y140" s="53"/>
      <c r="Z140" s="53"/>
      <c r="AA140" s="2">
        <f t="shared" si="6"/>
        <v>0</v>
      </c>
    </row>
    <row r="141" spans="2:27">
      <c r="B141" s="4">
        <v>45487</v>
      </c>
      <c r="C141" s="5" t="s">
        <v>8</v>
      </c>
      <c r="E141" s="51"/>
      <c r="F141" s="51"/>
      <c r="G141" s="52"/>
      <c r="H141" s="51"/>
      <c r="I141" s="51"/>
      <c r="J141" s="51"/>
      <c r="K141" s="51"/>
      <c r="L141" s="53"/>
      <c r="M141" s="53"/>
      <c r="N141" s="53"/>
      <c r="O141" s="2">
        <f t="shared" si="5"/>
        <v>0</v>
      </c>
      <c r="P141" s="12"/>
      <c r="Q141" s="51"/>
      <c r="R141" s="51"/>
      <c r="S141" s="52"/>
      <c r="T141" s="51"/>
      <c r="U141" s="51"/>
      <c r="V141" s="51"/>
      <c r="W141" s="51"/>
      <c r="X141" s="53"/>
      <c r="Y141" s="53"/>
      <c r="Z141" s="53"/>
      <c r="AA141" s="2">
        <f t="shared" si="6"/>
        <v>0</v>
      </c>
    </row>
    <row r="142" spans="2:27">
      <c r="B142" s="4">
        <v>45488</v>
      </c>
      <c r="C142" s="5" t="s">
        <v>9</v>
      </c>
      <c r="E142" s="51"/>
      <c r="F142" s="51"/>
      <c r="G142" s="52"/>
      <c r="H142" s="51"/>
      <c r="I142" s="51"/>
      <c r="J142" s="51"/>
      <c r="K142" s="51"/>
      <c r="L142" s="53"/>
      <c r="M142" s="53"/>
      <c r="N142" s="53"/>
      <c r="O142" s="2">
        <f t="shared" si="5"/>
        <v>0</v>
      </c>
      <c r="P142" s="12"/>
      <c r="Q142" s="51"/>
      <c r="R142" s="51"/>
      <c r="S142" s="52"/>
      <c r="T142" s="51"/>
      <c r="U142" s="51"/>
      <c r="V142" s="51"/>
      <c r="W142" s="51"/>
      <c r="X142" s="53"/>
      <c r="Y142" s="53"/>
      <c r="Z142" s="53"/>
      <c r="AA142" s="2">
        <f t="shared" si="6"/>
        <v>0</v>
      </c>
    </row>
    <row r="143" spans="2:27">
      <c r="B143" s="4">
        <v>45489</v>
      </c>
      <c r="C143" s="5" t="s">
        <v>10</v>
      </c>
      <c r="E143" s="51"/>
      <c r="F143" s="51"/>
      <c r="G143" s="52"/>
      <c r="H143" s="51"/>
      <c r="I143" s="51"/>
      <c r="J143" s="51"/>
      <c r="K143" s="51"/>
      <c r="L143" s="53"/>
      <c r="M143" s="53"/>
      <c r="N143" s="53"/>
      <c r="O143" s="2">
        <f t="shared" si="5"/>
        <v>0</v>
      </c>
      <c r="P143" s="12"/>
      <c r="Q143" s="51"/>
      <c r="R143" s="51"/>
      <c r="S143" s="52"/>
      <c r="T143" s="51"/>
      <c r="U143" s="51"/>
      <c r="V143" s="51"/>
      <c r="W143" s="51"/>
      <c r="X143" s="53"/>
      <c r="Y143" s="53"/>
      <c r="Z143" s="53"/>
      <c r="AA143" s="2">
        <f t="shared" si="6"/>
        <v>0</v>
      </c>
    </row>
    <row r="144" spans="2:27">
      <c r="B144" s="4">
        <v>45490</v>
      </c>
      <c r="C144" s="5" t="s">
        <v>11</v>
      </c>
      <c r="E144" s="51"/>
      <c r="F144" s="51"/>
      <c r="G144" s="52"/>
      <c r="H144" s="51"/>
      <c r="I144" s="51"/>
      <c r="J144" s="51"/>
      <c r="K144" s="51"/>
      <c r="L144" s="53"/>
      <c r="M144" s="53"/>
      <c r="N144" s="53"/>
      <c r="O144" s="2">
        <f t="shared" si="5"/>
        <v>0</v>
      </c>
      <c r="P144" s="12"/>
      <c r="Q144" s="51"/>
      <c r="R144" s="51"/>
      <c r="S144" s="52"/>
      <c r="T144" s="51"/>
      <c r="U144" s="51"/>
      <c r="V144" s="51"/>
      <c r="W144" s="51"/>
      <c r="X144" s="53"/>
      <c r="Y144" s="53"/>
      <c r="Z144" s="53"/>
      <c r="AA144" s="2">
        <f t="shared" si="6"/>
        <v>0</v>
      </c>
    </row>
    <row r="145" spans="2:27">
      <c r="B145" s="4">
        <v>45491</v>
      </c>
      <c r="C145" s="5" t="s">
        <v>12</v>
      </c>
      <c r="E145" s="51"/>
      <c r="F145" s="51"/>
      <c r="G145" s="52"/>
      <c r="H145" s="51"/>
      <c r="I145" s="51"/>
      <c r="J145" s="51"/>
      <c r="K145" s="51"/>
      <c r="L145" s="53"/>
      <c r="M145" s="53"/>
      <c r="N145" s="53"/>
      <c r="O145" s="2">
        <f t="shared" si="5"/>
        <v>0</v>
      </c>
      <c r="P145" s="12"/>
      <c r="Q145" s="51"/>
      <c r="R145" s="51"/>
      <c r="S145" s="52"/>
      <c r="T145" s="51"/>
      <c r="U145" s="51"/>
      <c r="V145" s="51"/>
      <c r="W145" s="51"/>
      <c r="X145" s="53"/>
      <c r="Y145" s="53"/>
      <c r="Z145" s="53"/>
      <c r="AA145" s="2">
        <f t="shared" si="6"/>
        <v>0</v>
      </c>
    </row>
    <row r="146" spans="2:27">
      <c r="B146" s="4">
        <v>45492</v>
      </c>
      <c r="C146" s="5" t="s">
        <v>13</v>
      </c>
      <c r="E146" s="51"/>
      <c r="F146" s="51"/>
      <c r="G146" s="52"/>
      <c r="H146" s="51"/>
      <c r="I146" s="51"/>
      <c r="J146" s="51"/>
      <c r="K146" s="51"/>
      <c r="L146" s="53"/>
      <c r="M146" s="53"/>
      <c r="N146" s="53"/>
      <c r="O146" s="2">
        <f t="shared" si="5"/>
        <v>0</v>
      </c>
      <c r="P146" s="12"/>
      <c r="Q146" s="51"/>
      <c r="R146" s="51"/>
      <c r="S146" s="52"/>
      <c r="T146" s="51"/>
      <c r="U146" s="51"/>
      <c r="V146" s="51"/>
      <c r="W146" s="51"/>
      <c r="X146" s="53"/>
      <c r="Y146" s="53"/>
      <c r="Z146" s="53"/>
      <c r="AA146" s="2">
        <f t="shared" si="6"/>
        <v>0</v>
      </c>
    </row>
    <row r="147" spans="2:27">
      <c r="B147" s="4">
        <v>45493</v>
      </c>
      <c r="C147" s="5" t="s">
        <v>7</v>
      </c>
      <c r="E147" s="51"/>
      <c r="F147" s="51"/>
      <c r="G147" s="52"/>
      <c r="H147" s="51"/>
      <c r="I147" s="51"/>
      <c r="J147" s="51"/>
      <c r="K147" s="51"/>
      <c r="L147" s="53"/>
      <c r="M147" s="53"/>
      <c r="N147" s="53"/>
      <c r="O147" s="2">
        <f t="shared" si="5"/>
        <v>0</v>
      </c>
      <c r="P147" s="12"/>
      <c r="Q147" s="51"/>
      <c r="R147" s="51"/>
      <c r="S147" s="52"/>
      <c r="T147" s="51"/>
      <c r="U147" s="51"/>
      <c r="V147" s="51"/>
      <c r="W147" s="51"/>
      <c r="X147" s="53"/>
      <c r="Y147" s="53"/>
      <c r="Z147" s="53"/>
      <c r="AA147" s="2">
        <f t="shared" si="6"/>
        <v>0</v>
      </c>
    </row>
    <row r="148" spans="2:27">
      <c r="B148" s="4">
        <v>45494</v>
      </c>
      <c r="C148" s="5" t="s">
        <v>8</v>
      </c>
      <c r="E148" s="51"/>
      <c r="F148" s="51"/>
      <c r="G148" s="52"/>
      <c r="H148" s="51"/>
      <c r="I148" s="51"/>
      <c r="J148" s="51"/>
      <c r="K148" s="51"/>
      <c r="L148" s="53"/>
      <c r="M148" s="53"/>
      <c r="N148" s="53"/>
      <c r="O148" s="2">
        <f t="shared" si="5"/>
        <v>0</v>
      </c>
      <c r="P148" s="12"/>
      <c r="Q148" s="51"/>
      <c r="R148" s="51"/>
      <c r="S148" s="52"/>
      <c r="T148" s="51"/>
      <c r="U148" s="51"/>
      <c r="V148" s="51"/>
      <c r="W148" s="51"/>
      <c r="X148" s="53"/>
      <c r="Y148" s="53"/>
      <c r="Z148" s="53"/>
      <c r="AA148" s="2">
        <f t="shared" si="6"/>
        <v>0</v>
      </c>
    </row>
    <row r="149" spans="2:27">
      <c r="B149" s="4">
        <v>45495</v>
      </c>
      <c r="C149" s="5" t="s">
        <v>9</v>
      </c>
      <c r="E149" s="51"/>
      <c r="F149" s="51"/>
      <c r="G149" s="52"/>
      <c r="H149" s="51"/>
      <c r="I149" s="51"/>
      <c r="J149" s="51"/>
      <c r="K149" s="51"/>
      <c r="L149" s="53"/>
      <c r="M149" s="53"/>
      <c r="N149" s="53"/>
      <c r="O149" s="2">
        <f t="shared" si="5"/>
        <v>0</v>
      </c>
      <c r="P149" s="12"/>
      <c r="Q149" s="51"/>
      <c r="R149" s="51"/>
      <c r="S149" s="52"/>
      <c r="T149" s="51"/>
      <c r="U149" s="51"/>
      <c r="V149" s="51"/>
      <c r="W149" s="51"/>
      <c r="X149" s="53"/>
      <c r="Y149" s="53"/>
      <c r="Z149" s="53"/>
      <c r="AA149" s="2">
        <f t="shared" si="6"/>
        <v>0</v>
      </c>
    </row>
    <row r="150" spans="2:27">
      <c r="B150" s="4">
        <v>45496</v>
      </c>
      <c r="C150" s="5" t="s">
        <v>10</v>
      </c>
      <c r="E150" s="51"/>
      <c r="F150" s="51"/>
      <c r="G150" s="52"/>
      <c r="H150" s="51"/>
      <c r="I150" s="51"/>
      <c r="J150" s="51"/>
      <c r="K150" s="51"/>
      <c r="L150" s="53"/>
      <c r="M150" s="53"/>
      <c r="N150" s="53"/>
      <c r="O150" s="2">
        <f t="shared" si="5"/>
        <v>0</v>
      </c>
      <c r="P150" s="12"/>
      <c r="Q150" s="51"/>
      <c r="R150" s="51"/>
      <c r="S150" s="52"/>
      <c r="T150" s="51"/>
      <c r="U150" s="51"/>
      <c r="V150" s="51"/>
      <c r="W150" s="51"/>
      <c r="X150" s="53"/>
      <c r="Y150" s="53"/>
      <c r="Z150" s="53"/>
      <c r="AA150" s="2">
        <f t="shared" si="6"/>
        <v>0</v>
      </c>
    </row>
    <row r="151" spans="2:27">
      <c r="B151" s="4">
        <v>45497</v>
      </c>
      <c r="C151" s="5" t="s">
        <v>11</v>
      </c>
      <c r="E151" s="51"/>
      <c r="F151" s="51"/>
      <c r="G151" s="52"/>
      <c r="H151" s="51"/>
      <c r="I151" s="51"/>
      <c r="J151" s="51"/>
      <c r="K151" s="51"/>
      <c r="L151" s="53"/>
      <c r="M151" s="53"/>
      <c r="N151" s="53"/>
      <c r="O151" s="2">
        <f t="shared" si="5"/>
        <v>0</v>
      </c>
      <c r="P151" s="12"/>
      <c r="Q151" s="51"/>
      <c r="R151" s="51"/>
      <c r="S151" s="52"/>
      <c r="T151" s="51"/>
      <c r="U151" s="51"/>
      <c r="V151" s="51"/>
      <c r="W151" s="51"/>
      <c r="X151" s="53"/>
      <c r="Y151" s="53"/>
      <c r="Z151" s="53"/>
      <c r="AA151" s="2">
        <f t="shared" si="6"/>
        <v>0</v>
      </c>
    </row>
    <row r="152" spans="2:27">
      <c r="B152" s="4">
        <v>45498</v>
      </c>
      <c r="C152" s="5" t="s">
        <v>12</v>
      </c>
      <c r="E152" s="51"/>
      <c r="F152" s="51"/>
      <c r="G152" s="52"/>
      <c r="H152" s="51"/>
      <c r="I152" s="51"/>
      <c r="J152" s="51"/>
      <c r="K152" s="51"/>
      <c r="L152" s="53"/>
      <c r="M152" s="53"/>
      <c r="N152" s="53"/>
      <c r="O152" s="2">
        <f t="shared" si="5"/>
        <v>0</v>
      </c>
      <c r="P152" s="12"/>
      <c r="Q152" s="51"/>
      <c r="R152" s="51"/>
      <c r="S152" s="52"/>
      <c r="T152" s="51"/>
      <c r="U152" s="51"/>
      <c r="V152" s="51"/>
      <c r="W152" s="51"/>
      <c r="X152" s="53"/>
      <c r="Y152" s="53"/>
      <c r="Z152" s="53"/>
      <c r="AA152" s="2">
        <f t="shared" si="6"/>
        <v>0</v>
      </c>
    </row>
    <row r="153" spans="2:27">
      <c r="B153" s="4">
        <v>45499</v>
      </c>
      <c r="C153" s="5" t="s">
        <v>13</v>
      </c>
      <c r="E153" s="51"/>
      <c r="F153" s="51"/>
      <c r="G153" s="52"/>
      <c r="H153" s="51"/>
      <c r="I153" s="51"/>
      <c r="J153" s="51"/>
      <c r="K153" s="51"/>
      <c r="L153" s="53"/>
      <c r="M153" s="53"/>
      <c r="N153" s="53"/>
      <c r="O153" s="2">
        <f t="shared" si="5"/>
        <v>0</v>
      </c>
      <c r="P153" s="12"/>
      <c r="Q153" s="51"/>
      <c r="R153" s="51"/>
      <c r="S153" s="52"/>
      <c r="T153" s="51"/>
      <c r="U153" s="51"/>
      <c r="V153" s="51"/>
      <c r="W153" s="51"/>
      <c r="X153" s="53"/>
      <c r="Y153" s="53"/>
      <c r="Z153" s="53"/>
      <c r="AA153" s="2">
        <f t="shared" si="6"/>
        <v>0</v>
      </c>
    </row>
    <row r="154" spans="2:27">
      <c r="B154" s="4">
        <v>45500</v>
      </c>
      <c r="C154" s="5" t="s">
        <v>7</v>
      </c>
      <c r="E154" s="51"/>
      <c r="F154" s="51"/>
      <c r="G154" s="52"/>
      <c r="H154" s="51"/>
      <c r="I154" s="51"/>
      <c r="J154" s="51"/>
      <c r="K154" s="51"/>
      <c r="L154" s="53"/>
      <c r="M154" s="53"/>
      <c r="N154" s="53"/>
      <c r="O154" s="2">
        <f t="shared" si="5"/>
        <v>0</v>
      </c>
      <c r="P154" s="12"/>
      <c r="Q154" s="51"/>
      <c r="R154" s="51"/>
      <c r="S154" s="52"/>
      <c r="T154" s="51"/>
      <c r="U154" s="51"/>
      <c r="V154" s="51"/>
      <c r="W154" s="51"/>
      <c r="X154" s="53"/>
      <c r="Y154" s="53"/>
      <c r="Z154" s="53"/>
      <c r="AA154" s="2">
        <f t="shared" si="6"/>
        <v>0</v>
      </c>
    </row>
    <row r="155" spans="2:27">
      <c r="B155" s="4">
        <v>45501</v>
      </c>
      <c r="C155" s="5" t="s">
        <v>8</v>
      </c>
      <c r="E155" s="51"/>
      <c r="F155" s="51"/>
      <c r="G155" s="52"/>
      <c r="H155" s="51"/>
      <c r="I155" s="51"/>
      <c r="J155" s="51"/>
      <c r="K155" s="51"/>
      <c r="L155" s="53"/>
      <c r="M155" s="53"/>
      <c r="N155" s="53"/>
      <c r="O155" s="2">
        <f t="shared" si="5"/>
        <v>0</v>
      </c>
      <c r="P155" s="12"/>
      <c r="Q155" s="51"/>
      <c r="R155" s="51"/>
      <c r="S155" s="52"/>
      <c r="T155" s="51"/>
      <c r="U155" s="51"/>
      <c r="V155" s="51"/>
      <c r="W155" s="51"/>
      <c r="X155" s="53"/>
      <c r="Y155" s="53"/>
      <c r="Z155" s="53"/>
      <c r="AA155" s="2">
        <f t="shared" si="6"/>
        <v>0</v>
      </c>
    </row>
    <row r="156" spans="2:27">
      <c r="B156" s="4">
        <v>45502</v>
      </c>
      <c r="C156" s="5" t="s">
        <v>9</v>
      </c>
      <c r="E156" s="51"/>
      <c r="F156" s="51"/>
      <c r="G156" s="52"/>
      <c r="H156" s="51"/>
      <c r="I156" s="51"/>
      <c r="J156" s="51"/>
      <c r="K156" s="51"/>
      <c r="L156" s="53"/>
      <c r="M156" s="53"/>
      <c r="N156" s="53"/>
      <c r="O156" s="2">
        <f t="shared" si="5"/>
        <v>0</v>
      </c>
      <c r="P156" s="12"/>
      <c r="Q156" s="51"/>
      <c r="R156" s="51"/>
      <c r="S156" s="52"/>
      <c r="T156" s="51"/>
      <c r="U156" s="51"/>
      <c r="V156" s="51"/>
      <c r="W156" s="51"/>
      <c r="X156" s="53"/>
      <c r="Y156" s="53"/>
      <c r="Z156" s="53"/>
      <c r="AA156" s="2">
        <f t="shared" si="6"/>
        <v>0</v>
      </c>
    </row>
    <row r="157" spans="2:27">
      <c r="B157" s="4">
        <v>45503</v>
      </c>
      <c r="C157" s="5" t="s">
        <v>10</v>
      </c>
      <c r="E157" s="51"/>
      <c r="F157" s="51"/>
      <c r="G157" s="52"/>
      <c r="H157" s="51"/>
      <c r="I157" s="51"/>
      <c r="J157" s="51"/>
      <c r="K157" s="51"/>
      <c r="L157" s="53"/>
      <c r="M157" s="53"/>
      <c r="N157" s="53"/>
      <c r="O157" s="2">
        <f t="shared" si="5"/>
        <v>0</v>
      </c>
      <c r="P157" s="12"/>
      <c r="Q157" s="51"/>
      <c r="R157" s="51"/>
      <c r="S157" s="52"/>
      <c r="T157" s="51"/>
      <c r="U157" s="51"/>
      <c r="V157" s="51"/>
      <c r="W157" s="51"/>
      <c r="X157" s="53"/>
      <c r="Y157" s="53"/>
      <c r="Z157" s="53"/>
      <c r="AA157" s="2">
        <f t="shared" si="6"/>
        <v>0</v>
      </c>
    </row>
    <row r="158" spans="2:27">
      <c r="B158" s="4">
        <v>45504</v>
      </c>
      <c r="C158" s="5" t="s">
        <v>11</v>
      </c>
      <c r="E158" s="51"/>
      <c r="F158" s="51"/>
      <c r="G158" s="52"/>
      <c r="H158" s="51"/>
      <c r="I158" s="51"/>
      <c r="J158" s="51"/>
      <c r="K158" s="51"/>
      <c r="L158" s="53"/>
      <c r="M158" s="53"/>
      <c r="N158" s="53"/>
      <c r="O158" s="2">
        <f t="shared" si="5"/>
        <v>0</v>
      </c>
      <c r="P158" s="12"/>
      <c r="Q158" s="51"/>
      <c r="R158" s="51"/>
      <c r="S158" s="52"/>
      <c r="T158" s="51"/>
      <c r="U158" s="51"/>
      <c r="V158" s="51"/>
      <c r="W158" s="51"/>
      <c r="X158" s="53"/>
      <c r="Y158" s="53"/>
      <c r="Z158" s="53"/>
      <c r="AA158" s="2">
        <f t="shared" si="6"/>
        <v>0</v>
      </c>
    </row>
    <row r="159" spans="2:27">
      <c r="B159" s="4">
        <v>45505</v>
      </c>
      <c r="C159" s="5" t="s">
        <v>12</v>
      </c>
      <c r="E159" s="51"/>
      <c r="F159" s="51"/>
      <c r="G159" s="52"/>
      <c r="H159" s="51"/>
      <c r="I159" s="51"/>
      <c r="J159" s="51"/>
      <c r="K159" s="51"/>
      <c r="L159" s="53"/>
      <c r="M159" s="53"/>
      <c r="N159" s="53"/>
      <c r="O159" s="2">
        <f t="shared" si="5"/>
        <v>0</v>
      </c>
      <c r="P159" s="12"/>
      <c r="Q159" s="51"/>
      <c r="R159" s="51"/>
      <c r="S159" s="52"/>
      <c r="T159" s="51"/>
      <c r="U159" s="51"/>
      <c r="V159" s="51"/>
      <c r="W159" s="51"/>
      <c r="X159" s="53"/>
      <c r="Y159" s="53"/>
      <c r="Z159" s="53"/>
      <c r="AA159" s="2">
        <f t="shared" si="6"/>
        <v>0</v>
      </c>
    </row>
    <row r="160" spans="2:27">
      <c r="B160" s="4">
        <v>45506</v>
      </c>
      <c r="C160" s="5" t="s">
        <v>13</v>
      </c>
      <c r="E160" s="51"/>
      <c r="F160" s="51"/>
      <c r="G160" s="52"/>
      <c r="H160" s="51"/>
      <c r="I160" s="51"/>
      <c r="J160" s="51"/>
      <c r="K160" s="51"/>
      <c r="L160" s="53"/>
      <c r="M160" s="53"/>
      <c r="N160" s="53"/>
      <c r="O160" s="2">
        <f t="shared" si="5"/>
        <v>0</v>
      </c>
      <c r="P160" s="12"/>
      <c r="Q160" s="51"/>
      <c r="R160" s="51"/>
      <c r="S160" s="52"/>
      <c r="T160" s="51"/>
      <c r="U160" s="51"/>
      <c r="V160" s="51"/>
      <c r="W160" s="51"/>
      <c r="X160" s="53"/>
      <c r="Y160" s="53"/>
      <c r="Z160" s="53"/>
      <c r="AA160" s="2">
        <f t="shared" si="6"/>
        <v>0</v>
      </c>
    </row>
    <row r="161" spans="2:27">
      <c r="B161" s="4">
        <v>45507</v>
      </c>
      <c r="C161" s="5" t="s">
        <v>7</v>
      </c>
      <c r="E161" s="51"/>
      <c r="F161" s="51"/>
      <c r="G161" s="52"/>
      <c r="H161" s="51"/>
      <c r="I161" s="51"/>
      <c r="J161" s="51"/>
      <c r="K161" s="51"/>
      <c r="L161" s="53"/>
      <c r="M161" s="53"/>
      <c r="N161" s="53"/>
      <c r="O161" s="2">
        <f t="shared" si="5"/>
        <v>0</v>
      </c>
      <c r="P161" s="12"/>
      <c r="Q161" s="51"/>
      <c r="R161" s="51"/>
      <c r="S161" s="52"/>
      <c r="T161" s="51"/>
      <c r="U161" s="51"/>
      <c r="V161" s="51"/>
      <c r="W161" s="51"/>
      <c r="X161" s="53"/>
      <c r="Y161" s="53"/>
      <c r="Z161" s="53"/>
      <c r="AA161" s="2">
        <f t="shared" si="6"/>
        <v>0</v>
      </c>
    </row>
    <row r="162" spans="2:27">
      <c r="B162" s="4">
        <v>45508</v>
      </c>
      <c r="C162" s="5" t="s">
        <v>8</v>
      </c>
      <c r="E162" s="51"/>
      <c r="F162" s="51"/>
      <c r="G162" s="52"/>
      <c r="H162" s="51"/>
      <c r="I162" s="51"/>
      <c r="J162" s="51"/>
      <c r="K162" s="51"/>
      <c r="L162" s="53"/>
      <c r="M162" s="53"/>
      <c r="N162" s="53"/>
      <c r="O162" s="2">
        <f t="shared" si="5"/>
        <v>0</v>
      </c>
      <c r="P162" s="12"/>
      <c r="Q162" s="51"/>
      <c r="R162" s="51"/>
      <c r="S162" s="52"/>
      <c r="T162" s="51"/>
      <c r="U162" s="51"/>
      <c r="V162" s="51"/>
      <c r="W162" s="51"/>
      <c r="X162" s="53"/>
      <c r="Y162" s="53"/>
      <c r="Z162" s="53"/>
      <c r="AA162" s="2">
        <f t="shared" si="6"/>
        <v>0</v>
      </c>
    </row>
    <row r="163" spans="2:27">
      <c r="B163" s="4">
        <v>45509</v>
      </c>
      <c r="C163" s="5" t="s">
        <v>9</v>
      </c>
      <c r="E163" s="51"/>
      <c r="F163" s="51"/>
      <c r="G163" s="52"/>
      <c r="H163" s="51"/>
      <c r="I163" s="51"/>
      <c r="J163" s="51"/>
      <c r="K163" s="51"/>
      <c r="L163" s="53"/>
      <c r="M163" s="53"/>
      <c r="N163" s="53"/>
      <c r="O163" s="2">
        <f t="shared" si="5"/>
        <v>0</v>
      </c>
      <c r="P163" s="12"/>
      <c r="Q163" s="51"/>
      <c r="R163" s="51"/>
      <c r="S163" s="52"/>
      <c r="T163" s="51"/>
      <c r="U163" s="51"/>
      <c r="V163" s="51"/>
      <c r="W163" s="51"/>
      <c r="X163" s="53"/>
      <c r="Y163" s="53"/>
      <c r="Z163" s="53"/>
      <c r="AA163" s="2">
        <f t="shared" si="6"/>
        <v>0</v>
      </c>
    </row>
    <row r="164" spans="2:27">
      <c r="B164" s="4">
        <v>45510</v>
      </c>
      <c r="C164" s="5" t="s">
        <v>10</v>
      </c>
      <c r="E164" s="51"/>
      <c r="F164" s="51"/>
      <c r="G164" s="52"/>
      <c r="H164" s="51"/>
      <c r="I164" s="51"/>
      <c r="J164" s="51"/>
      <c r="K164" s="51"/>
      <c r="L164" s="53"/>
      <c r="M164" s="53"/>
      <c r="N164" s="53"/>
      <c r="O164" s="2">
        <f t="shared" si="5"/>
        <v>0</v>
      </c>
      <c r="P164" s="12"/>
      <c r="Q164" s="51"/>
      <c r="R164" s="51"/>
      <c r="S164" s="52"/>
      <c r="T164" s="51"/>
      <c r="U164" s="51"/>
      <c r="V164" s="51"/>
      <c r="W164" s="51"/>
      <c r="X164" s="53"/>
      <c r="Y164" s="53"/>
      <c r="Z164" s="53"/>
      <c r="AA164" s="2">
        <f t="shared" si="6"/>
        <v>0</v>
      </c>
    </row>
    <row r="165" spans="2:27">
      <c r="B165" s="4">
        <v>45511</v>
      </c>
      <c r="C165" s="5" t="s">
        <v>11</v>
      </c>
      <c r="E165" s="51"/>
      <c r="F165" s="51"/>
      <c r="G165" s="52"/>
      <c r="H165" s="51"/>
      <c r="I165" s="51"/>
      <c r="J165" s="51"/>
      <c r="K165" s="51"/>
      <c r="L165" s="53"/>
      <c r="M165" s="53"/>
      <c r="N165" s="53"/>
      <c r="O165" s="2">
        <f t="shared" si="5"/>
        <v>0</v>
      </c>
      <c r="P165" s="12"/>
      <c r="Q165" s="51"/>
      <c r="R165" s="51"/>
      <c r="S165" s="52"/>
      <c r="T165" s="51"/>
      <c r="U165" s="51"/>
      <c r="V165" s="51"/>
      <c r="W165" s="51"/>
      <c r="X165" s="53"/>
      <c r="Y165" s="53"/>
      <c r="Z165" s="53"/>
      <c r="AA165" s="2">
        <f t="shared" si="6"/>
        <v>0</v>
      </c>
    </row>
    <row r="166" spans="2:27">
      <c r="B166" s="4">
        <v>45512</v>
      </c>
      <c r="C166" s="5" t="s">
        <v>12</v>
      </c>
      <c r="E166" s="51"/>
      <c r="F166" s="51"/>
      <c r="G166" s="52"/>
      <c r="H166" s="51"/>
      <c r="I166" s="51"/>
      <c r="J166" s="51"/>
      <c r="K166" s="51"/>
      <c r="L166" s="53"/>
      <c r="M166" s="53"/>
      <c r="N166" s="53"/>
      <c r="O166" s="2">
        <f t="shared" si="5"/>
        <v>0</v>
      </c>
      <c r="P166" s="12"/>
      <c r="Q166" s="51"/>
      <c r="R166" s="51"/>
      <c r="S166" s="52"/>
      <c r="T166" s="51"/>
      <c r="U166" s="51"/>
      <c r="V166" s="51"/>
      <c r="W166" s="51"/>
      <c r="X166" s="53"/>
      <c r="Y166" s="53"/>
      <c r="Z166" s="53"/>
      <c r="AA166" s="2">
        <f t="shared" si="6"/>
        <v>0</v>
      </c>
    </row>
    <row r="167" spans="2:27">
      <c r="B167" s="4">
        <v>45513</v>
      </c>
      <c r="C167" s="5" t="s">
        <v>13</v>
      </c>
      <c r="E167" s="51"/>
      <c r="F167" s="51"/>
      <c r="G167" s="52"/>
      <c r="H167" s="51"/>
      <c r="I167" s="51"/>
      <c r="J167" s="51"/>
      <c r="K167" s="51"/>
      <c r="L167" s="53"/>
      <c r="M167" s="53"/>
      <c r="N167" s="53"/>
      <c r="O167" s="2">
        <f t="shared" si="5"/>
        <v>0</v>
      </c>
      <c r="P167" s="12"/>
      <c r="Q167" s="51"/>
      <c r="R167" s="51"/>
      <c r="S167" s="52"/>
      <c r="T167" s="51"/>
      <c r="U167" s="51"/>
      <c r="V167" s="51"/>
      <c r="W167" s="51"/>
      <c r="X167" s="53"/>
      <c r="Y167" s="53"/>
      <c r="Z167" s="53"/>
      <c r="AA167" s="2">
        <f t="shared" si="6"/>
        <v>0</v>
      </c>
    </row>
    <row r="168" spans="2:27">
      <c r="B168" s="4">
        <v>45514</v>
      </c>
      <c r="C168" s="5" t="s">
        <v>7</v>
      </c>
      <c r="E168" s="51"/>
      <c r="F168" s="51"/>
      <c r="G168" s="52"/>
      <c r="H168" s="51"/>
      <c r="I168" s="51"/>
      <c r="J168" s="51"/>
      <c r="K168" s="51"/>
      <c r="L168" s="53"/>
      <c r="M168" s="53"/>
      <c r="N168" s="53"/>
      <c r="O168" s="2">
        <f t="shared" si="5"/>
        <v>0</v>
      </c>
      <c r="P168" s="12"/>
      <c r="Q168" s="51"/>
      <c r="R168" s="51"/>
      <c r="S168" s="52"/>
      <c r="T168" s="51"/>
      <c r="U168" s="51"/>
      <c r="V168" s="51"/>
      <c r="W168" s="51"/>
      <c r="X168" s="53"/>
      <c r="Y168" s="53"/>
      <c r="Z168" s="53"/>
      <c r="AA168" s="2">
        <f t="shared" si="6"/>
        <v>0</v>
      </c>
    </row>
    <row r="169" spans="2:27">
      <c r="B169" s="4">
        <v>45515</v>
      </c>
      <c r="C169" s="5" t="s">
        <v>8</v>
      </c>
      <c r="E169" s="51"/>
      <c r="F169" s="51"/>
      <c r="G169" s="52"/>
      <c r="H169" s="51"/>
      <c r="I169" s="51"/>
      <c r="J169" s="51"/>
      <c r="K169" s="51"/>
      <c r="L169" s="53"/>
      <c r="M169" s="53"/>
      <c r="N169" s="53"/>
      <c r="O169" s="2">
        <f t="shared" si="5"/>
        <v>0</v>
      </c>
      <c r="P169" s="12"/>
      <c r="Q169" s="51"/>
      <c r="R169" s="51"/>
      <c r="S169" s="52"/>
      <c r="T169" s="51"/>
      <c r="U169" s="51"/>
      <c r="V169" s="51"/>
      <c r="W169" s="51"/>
      <c r="X169" s="53"/>
      <c r="Y169" s="53"/>
      <c r="Z169" s="53"/>
      <c r="AA169" s="2">
        <f t="shared" si="6"/>
        <v>0</v>
      </c>
    </row>
    <row r="170" spans="2:27">
      <c r="B170" s="4">
        <v>45516</v>
      </c>
      <c r="C170" s="5" t="s">
        <v>9</v>
      </c>
      <c r="E170" s="51"/>
      <c r="F170" s="51"/>
      <c r="G170" s="52"/>
      <c r="H170" s="51"/>
      <c r="I170" s="51"/>
      <c r="J170" s="51"/>
      <c r="K170" s="51"/>
      <c r="L170" s="53"/>
      <c r="M170" s="53"/>
      <c r="N170" s="53"/>
      <c r="O170" s="2">
        <f t="shared" si="5"/>
        <v>0</v>
      </c>
      <c r="P170" s="12"/>
      <c r="Q170" s="51"/>
      <c r="R170" s="51"/>
      <c r="S170" s="52"/>
      <c r="T170" s="51"/>
      <c r="U170" s="51"/>
      <c r="V170" s="51"/>
      <c r="W170" s="51"/>
      <c r="X170" s="53"/>
      <c r="Y170" s="53"/>
      <c r="Z170" s="53"/>
      <c r="AA170" s="2">
        <f t="shared" si="6"/>
        <v>0</v>
      </c>
    </row>
    <row r="171" spans="2:27">
      <c r="B171" s="4">
        <v>45517</v>
      </c>
      <c r="C171" s="5" t="s">
        <v>10</v>
      </c>
      <c r="E171" s="51"/>
      <c r="F171" s="51"/>
      <c r="G171" s="52"/>
      <c r="H171" s="51"/>
      <c r="I171" s="51"/>
      <c r="J171" s="51"/>
      <c r="K171" s="51"/>
      <c r="L171" s="53"/>
      <c r="M171" s="53"/>
      <c r="N171" s="53"/>
      <c r="O171" s="2">
        <f t="shared" si="5"/>
        <v>0</v>
      </c>
      <c r="P171" s="12"/>
      <c r="Q171" s="51"/>
      <c r="R171" s="51"/>
      <c r="S171" s="52"/>
      <c r="T171" s="51"/>
      <c r="U171" s="51"/>
      <c r="V171" s="51"/>
      <c r="W171" s="51"/>
      <c r="X171" s="53"/>
      <c r="Y171" s="53"/>
      <c r="Z171" s="53"/>
      <c r="AA171" s="2">
        <f t="shared" si="6"/>
        <v>0</v>
      </c>
    </row>
    <row r="172" spans="2:27">
      <c r="B172" s="4">
        <v>45518</v>
      </c>
      <c r="C172" s="5" t="s">
        <v>11</v>
      </c>
      <c r="E172" s="51"/>
      <c r="F172" s="51"/>
      <c r="G172" s="52"/>
      <c r="H172" s="51"/>
      <c r="I172" s="51"/>
      <c r="J172" s="51"/>
      <c r="K172" s="51"/>
      <c r="L172" s="53"/>
      <c r="M172" s="53"/>
      <c r="N172" s="53"/>
      <c r="O172" s="2">
        <f t="shared" si="5"/>
        <v>0</v>
      </c>
      <c r="P172" s="12"/>
      <c r="Q172" s="51"/>
      <c r="R172" s="51"/>
      <c r="S172" s="52"/>
      <c r="T172" s="51"/>
      <c r="U172" s="51"/>
      <c r="V172" s="51"/>
      <c r="W172" s="51"/>
      <c r="X172" s="53"/>
      <c r="Y172" s="53"/>
      <c r="Z172" s="53"/>
      <c r="AA172" s="2">
        <f t="shared" si="6"/>
        <v>0</v>
      </c>
    </row>
    <row r="173" spans="2:27">
      <c r="B173" s="4">
        <v>45519</v>
      </c>
      <c r="C173" s="5" t="s">
        <v>12</v>
      </c>
      <c r="E173" s="51"/>
      <c r="F173" s="51"/>
      <c r="G173" s="52"/>
      <c r="H173" s="51"/>
      <c r="I173" s="51"/>
      <c r="J173" s="51"/>
      <c r="K173" s="51"/>
      <c r="L173" s="53"/>
      <c r="M173" s="53"/>
      <c r="N173" s="53"/>
      <c r="O173" s="2">
        <f t="shared" si="5"/>
        <v>0</v>
      </c>
      <c r="P173" s="12"/>
      <c r="Q173" s="51"/>
      <c r="R173" s="51"/>
      <c r="S173" s="52"/>
      <c r="T173" s="51"/>
      <c r="U173" s="51"/>
      <c r="V173" s="51"/>
      <c r="W173" s="51"/>
      <c r="X173" s="53"/>
      <c r="Y173" s="53"/>
      <c r="Z173" s="53"/>
      <c r="AA173" s="2">
        <f t="shared" si="6"/>
        <v>0</v>
      </c>
    </row>
    <row r="174" spans="2:27">
      <c r="B174" s="4">
        <v>45520</v>
      </c>
      <c r="C174" s="5" t="s">
        <v>13</v>
      </c>
      <c r="E174" s="51"/>
      <c r="F174" s="51"/>
      <c r="G174" s="52"/>
      <c r="H174" s="51"/>
      <c r="I174" s="51"/>
      <c r="J174" s="51"/>
      <c r="K174" s="51"/>
      <c r="L174" s="53"/>
      <c r="M174" s="53"/>
      <c r="N174" s="53"/>
      <c r="O174" s="2">
        <f t="shared" si="5"/>
        <v>0</v>
      </c>
      <c r="P174" s="12"/>
      <c r="Q174" s="51"/>
      <c r="R174" s="51"/>
      <c r="S174" s="52"/>
      <c r="T174" s="51"/>
      <c r="U174" s="51"/>
      <c r="V174" s="51"/>
      <c r="W174" s="51"/>
      <c r="X174" s="53"/>
      <c r="Y174" s="53"/>
      <c r="Z174" s="53"/>
      <c r="AA174" s="2">
        <f t="shared" si="6"/>
        <v>0</v>
      </c>
    </row>
    <row r="175" spans="2:27">
      <c r="B175" s="4">
        <v>45521</v>
      </c>
      <c r="C175" s="5" t="s">
        <v>7</v>
      </c>
      <c r="E175" s="51"/>
      <c r="F175" s="51"/>
      <c r="G175" s="52"/>
      <c r="H175" s="51"/>
      <c r="I175" s="51"/>
      <c r="J175" s="51"/>
      <c r="K175" s="51"/>
      <c r="L175" s="53"/>
      <c r="M175" s="53"/>
      <c r="N175" s="53"/>
      <c r="O175" s="2">
        <f t="shared" si="5"/>
        <v>0</v>
      </c>
      <c r="P175" s="12"/>
      <c r="Q175" s="51"/>
      <c r="R175" s="51"/>
      <c r="S175" s="52"/>
      <c r="T175" s="51"/>
      <c r="U175" s="51"/>
      <c r="V175" s="51"/>
      <c r="W175" s="51"/>
      <c r="X175" s="53"/>
      <c r="Y175" s="53"/>
      <c r="Z175" s="53"/>
      <c r="AA175" s="2">
        <f t="shared" si="6"/>
        <v>0</v>
      </c>
    </row>
    <row r="176" spans="2:27">
      <c r="B176" s="4">
        <v>45522</v>
      </c>
      <c r="C176" s="5" t="s">
        <v>8</v>
      </c>
      <c r="E176" s="51"/>
      <c r="F176" s="51"/>
      <c r="G176" s="52"/>
      <c r="H176" s="51"/>
      <c r="I176" s="51"/>
      <c r="J176" s="51"/>
      <c r="K176" s="51"/>
      <c r="L176" s="53"/>
      <c r="M176" s="53"/>
      <c r="N176" s="53"/>
      <c r="O176" s="2">
        <f t="shared" si="5"/>
        <v>0</v>
      </c>
      <c r="P176" s="12"/>
      <c r="Q176" s="51"/>
      <c r="R176" s="51"/>
      <c r="S176" s="52"/>
      <c r="T176" s="51"/>
      <c r="U176" s="51"/>
      <c r="V176" s="51"/>
      <c r="W176" s="51"/>
      <c r="X176" s="53"/>
      <c r="Y176" s="53"/>
      <c r="Z176" s="53"/>
      <c r="AA176" s="2">
        <f t="shared" si="6"/>
        <v>0</v>
      </c>
    </row>
    <row r="177" spans="2:27">
      <c r="B177" s="4">
        <v>45523</v>
      </c>
      <c r="C177" s="5" t="s">
        <v>9</v>
      </c>
      <c r="E177" s="51"/>
      <c r="F177" s="51"/>
      <c r="G177" s="52"/>
      <c r="H177" s="51"/>
      <c r="I177" s="51"/>
      <c r="J177" s="51"/>
      <c r="K177" s="51"/>
      <c r="L177" s="53"/>
      <c r="M177" s="53"/>
      <c r="N177" s="53"/>
      <c r="O177" s="2">
        <f t="shared" si="5"/>
        <v>0</v>
      </c>
      <c r="P177" s="12"/>
      <c r="Q177" s="51"/>
      <c r="R177" s="51"/>
      <c r="S177" s="52"/>
      <c r="T177" s="51"/>
      <c r="U177" s="51"/>
      <c r="V177" s="51"/>
      <c r="W177" s="51"/>
      <c r="X177" s="53"/>
      <c r="Y177" s="53"/>
      <c r="Z177" s="53"/>
      <c r="AA177" s="2">
        <f t="shared" si="6"/>
        <v>0</v>
      </c>
    </row>
    <row r="178" spans="2:27">
      <c r="B178" s="4">
        <v>45524</v>
      </c>
      <c r="C178" s="5" t="s">
        <v>10</v>
      </c>
      <c r="E178" s="51"/>
      <c r="F178" s="51"/>
      <c r="G178" s="52"/>
      <c r="H178" s="51"/>
      <c r="I178" s="51"/>
      <c r="J178" s="51"/>
      <c r="K178" s="51"/>
      <c r="L178" s="53"/>
      <c r="M178" s="53"/>
      <c r="N178" s="53"/>
      <c r="O178" s="2">
        <f t="shared" si="5"/>
        <v>0</v>
      </c>
      <c r="P178" s="12"/>
      <c r="Q178" s="51"/>
      <c r="R178" s="51"/>
      <c r="S178" s="52"/>
      <c r="T178" s="51"/>
      <c r="U178" s="51"/>
      <c r="V178" s="51"/>
      <c r="W178" s="51"/>
      <c r="X178" s="53"/>
      <c r="Y178" s="53"/>
      <c r="Z178" s="53"/>
      <c r="AA178" s="2">
        <f t="shared" si="6"/>
        <v>0</v>
      </c>
    </row>
    <row r="179" spans="2:27">
      <c r="B179" s="4">
        <v>45525</v>
      </c>
      <c r="C179" s="5" t="s">
        <v>11</v>
      </c>
      <c r="E179" s="51"/>
      <c r="F179" s="51"/>
      <c r="G179" s="52"/>
      <c r="H179" s="51"/>
      <c r="I179" s="51"/>
      <c r="J179" s="51"/>
      <c r="K179" s="51"/>
      <c r="L179" s="53"/>
      <c r="M179" s="53"/>
      <c r="N179" s="53"/>
      <c r="O179" s="2">
        <f t="shared" si="5"/>
        <v>0</v>
      </c>
      <c r="P179" s="12"/>
      <c r="Q179" s="51"/>
      <c r="R179" s="51"/>
      <c r="S179" s="52"/>
      <c r="T179" s="51"/>
      <c r="U179" s="51"/>
      <c r="V179" s="51"/>
      <c r="W179" s="51"/>
      <c r="X179" s="53"/>
      <c r="Y179" s="53"/>
      <c r="Z179" s="53"/>
      <c r="AA179" s="2">
        <f t="shared" si="6"/>
        <v>0</v>
      </c>
    </row>
    <row r="180" spans="2:27">
      <c r="B180" s="4">
        <v>45526</v>
      </c>
      <c r="C180" s="5" t="s">
        <v>12</v>
      </c>
      <c r="E180" s="51"/>
      <c r="F180" s="51"/>
      <c r="G180" s="52"/>
      <c r="H180" s="51"/>
      <c r="I180" s="51"/>
      <c r="J180" s="51"/>
      <c r="K180" s="51"/>
      <c r="L180" s="53"/>
      <c r="M180" s="53"/>
      <c r="N180" s="53"/>
      <c r="O180" s="2">
        <f t="shared" si="5"/>
        <v>0</v>
      </c>
      <c r="P180" s="12"/>
      <c r="Q180" s="51"/>
      <c r="R180" s="51"/>
      <c r="S180" s="52"/>
      <c r="T180" s="51"/>
      <c r="U180" s="51"/>
      <c r="V180" s="51"/>
      <c r="W180" s="51"/>
      <c r="X180" s="53"/>
      <c r="Y180" s="53"/>
      <c r="Z180" s="53"/>
      <c r="AA180" s="2">
        <f t="shared" si="6"/>
        <v>0</v>
      </c>
    </row>
    <row r="181" spans="2:27">
      <c r="B181" s="4">
        <v>45527</v>
      </c>
      <c r="C181" s="5" t="s">
        <v>13</v>
      </c>
      <c r="E181" s="51"/>
      <c r="F181" s="51"/>
      <c r="G181" s="52"/>
      <c r="H181" s="51"/>
      <c r="I181" s="51"/>
      <c r="J181" s="51"/>
      <c r="K181" s="51"/>
      <c r="L181" s="53"/>
      <c r="M181" s="53"/>
      <c r="N181" s="53"/>
      <c r="O181" s="2">
        <f t="shared" si="5"/>
        <v>0</v>
      </c>
      <c r="P181" s="12"/>
      <c r="Q181" s="51"/>
      <c r="R181" s="51"/>
      <c r="S181" s="52"/>
      <c r="T181" s="51"/>
      <c r="U181" s="51"/>
      <c r="V181" s="51"/>
      <c r="W181" s="51"/>
      <c r="X181" s="53"/>
      <c r="Y181" s="53"/>
      <c r="Z181" s="53"/>
      <c r="AA181" s="2">
        <f t="shared" si="6"/>
        <v>0</v>
      </c>
    </row>
    <row r="182" spans="2:27">
      <c r="B182" s="4">
        <v>45528</v>
      </c>
      <c r="C182" s="5" t="s">
        <v>7</v>
      </c>
      <c r="E182" s="51"/>
      <c r="F182" s="51"/>
      <c r="G182" s="52"/>
      <c r="H182" s="51"/>
      <c r="I182" s="51"/>
      <c r="J182" s="51"/>
      <c r="K182" s="51"/>
      <c r="L182" s="53"/>
      <c r="M182" s="53"/>
      <c r="N182" s="53"/>
      <c r="O182" s="2">
        <f t="shared" si="5"/>
        <v>0</v>
      </c>
      <c r="P182" s="12"/>
      <c r="Q182" s="51"/>
      <c r="R182" s="51"/>
      <c r="S182" s="52"/>
      <c r="T182" s="51"/>
      <c r="U182" s="51"/>
      <c r="V182" s="51"/>
      <c r="W182" s="51"/>
      <c r="X182" s="53"/>
      <c r="Y182" s="53"/>
      <c r="Z182" s="53"/>
      <c r="AA182" s="2">
        <f t="shared" si="6"/>
        <v>0</v>
      </c>
    </row>
    <row r="183" spans="2:27">
      <c r="B183" s="4">
        <v>45529</v>
      </c>
      <c r="C183" s="5" t="s">
        <v>8</v>
      </c>
      <c r="E183" s="51"/>
      <c r="F183" s="51"/>
      <c r="G183" s="52"/>
      <c r="H183" s="51"/>
      <c r="I183" s="51"/>
      <c r="J183" s="51"/>
      <c r="K183" s="51"/>
      <c r="L183" s="53"/>
      <c r="M183" s="53"/>
      <c r="N183" s="53"/>
      <c r="O183" s="2">
        <f t="shared" si="5"/>
        <v>0</v>
      </c>
      <c r="P183" s="12"/>
      <c r="Q183" s="51"/>
      <c r="R183" s="51"/>
      <c r="S183" s="52"/>
      <c r="T183" s="51"/>
      <c r="U183" s="51"/>
      <c r="V183" s="51"/>
      <c r="W183" s="51"/>
      <c r="X183" s="53"/>
      <c r="Y183" s="53"/>
      <c r="Z183" s="53"/>
      <c r="AA183" s="2">
        <f t="shared" si="6"/>
        <v>0</v>
      </c>
    </row>
    <row r="184" spans="2:27">
      <c r="B184" s="4">
        <v>45530</v>
      </c>
      <c r="C184" s="5" t="s">
        <v>9</v>
      </c>
      <c r="E184" s="51"/>
      <c r="F184" s="51"/>
      <c r="G184" s="52"/>
      <c r="H184" s="51"/>
      <c r="I184" s="51"/>
      <c r="J184" s="51"/>
      <c r="K184" s="51"/>
      <c r="L184" s="53"/>
      <c r="M184" s="53"/>
      <c r="N184" s="53"/>
      <c r="O184" s="2">
        <f t="shared" si="5"/>
        <v>0</v>
      </c>
      <c r="P184" s="12"/>
      <c r="Q184" s="51"/>
      <c r="R184" s="51"/>
      <c r="S184" s="52"/>
      <c r="T184" s="51"/>
      <c r="U184" s="51"/>
      <c r="V184" s="51"/>
      <c r="W184" s="51"/>
      <c r="X184" s="53"/>
      <c r="Y184" s="53"/>
      <c r="Z184" s="53"/>
      <c r="AA184" s="2">
        <f t="shared" si="6"/>
        <v>0</v>
      </c>
    </row>
    <row r="185" spans="2:27">
      <c r="B185" s="4">
        <v>45531</v>
      </c>
      <c r="C185" s="5" t="s">
        <v>10</v>
      </c>
      <c r="E185" s="51"/>
      <c r="F185" s="51"/>
      <c r="G185" s="52"/>
      <c r="H185" s="51"/>
      <c r="I185" s="51"/>
      <c r="J185" s="51"/>
      <c r="K185" s="51"/>
      <c r="L185" s="53"/>
      <c r="M185" s="53"/>
      <c r="N185" s="53"/>
      <c r="O185" s="2">
        <f t="shared" ref="O185:O189" si="7">COUNTIF(H185:N185,"○")</f>
        <v>0</v>
      </c>
      <c r="P185" s="12"/>
      <c r="Q185" s="51"/>
      <c r="R185" s="51"/>
      <c r="S185" s="52"/>
      <c r="T185" s="51"/>
      <c r="U185" s="51"/>
      <c r="V185" s="51"/>
      <c r="W185" s="51"/>
      <c r="X185" s="53"/>
      <c r="Y185" s="53"/>
      <c r="Z185" s="53"/>
      <c r="AA185" s="2">
        <f t="shared" si="6"/>
        <v>0</v>
      </c>
    </row>
    <row r="186" spans="2:27">
      <c r="B186" s="4">
        <v>45532</v>
      </c>
      <c r="C186" s="5" t="s">
        <v>11</v>
      </c>
      <c r="E186" s="51"/>
      <c r="F186" s="51"/>
      <c r="G186" s="52"/>
      <c r="H186" s="51"/>
      <c r="I186" s="51"/>
      <c r="J186" s="51"/>
      <c r="K186" s="51"/>
      <c r="L186" s="53"/>
      <c r="M186" s="53"/>
      <c r="N186" s="53"/>
      <c r="O186" s="2">
        <f t="shared" si="7"/>
        <v>0</v>
      </c>
      <c r="P186" s="12"/>
      <c r="Q186" s="51"/>
      <c r="R186" s="51"/>
      <c r="S186" s="52"/>
      <c r="T186" s="51"/>
      <c r="U186" s="51"/>
      <c r="V186" s="51"/>
      <c r="W186" s="51"/>
      <c r="X186" s="53"/>
      <c r="Y186" s="53"/>
      <c r="Z186" s="53"/>
      <c r="AA186" s="2">
        <f t="shared" si="6"/>
        <v>0</v>
      </c>
    </row>
    <row r="187" spans="2:27">
      <c r="B187" s="4">
        <v>45533</v>
      </c>
      <c r="C187" s="5" t="s">
        <v>12</v>
      </c>
      <c r="E187" s="51"/>
      <c r="F187" s="51"/>
      <c r="G187" s="52"/>
      <c r="H187" s="51"/>
      <c r="I187" s="51"/>
      <c r="J187" s="51"/>
      <c r="K187" s="51"/>
      <c r="L187" s="53"/>
      <c r="M187" s="53"/>
      <c r="N187" s="53"/>
      <c r="O187" s="2">
        <f t="shared" si="7"/>
        <v>0</v>
      </c>
      <c r="P187" s="12"/>
      <c r="Q187" s="51"/>
      <c r="R187" s="51"/>
      <c r="S187" s="52"/>
      <c r="T187" s="51"/>
      <c r="U187" s="51"/>
      <c r="V187" s="51"/>
      <c r="W187" s="51"/>
      <c r="X187" s="53"/>
      <c r="Y187" s="53"/>
      <c r="Z187" s="53"/>
      <c r="AA187" s="2">
        <f t="shared" si="6"/>
        <v>0</v>
      </c>
    </row>
    <row r="188" spans="2:27">
      <c r="B188" s="4">
        <v>45534</v>
      </c>
      <c r="C188" s="5" t="s">
        <v>13</v>
      </c>
      <c r="E188" s="51"/>
      <c r="F188" s="51"/>
      <c r="G188" s="52"/>
      <c r="H188" s="51"/>
      <c r="I188" s="51"/>
      <c r="J188" s="51"/>
      <c r="K188" s="51"/>
      <c r="L188" s="53"/>
      <c r="M188" s="53"/>
      <c r="N188" s="53"/>
      <c r="O188" s="2">
        <f t="shared" si="7"/>
        <v>0</v>
      </c>
      <c r="P188" s="12"/>
      <c r="Q188" s="51"/>
      <c r="R188" s="51"/>
      <c r="S188" s="52"/>
      <c r="T188" s="51"/>
      <c r="U188" s="51"/>
      <c r="V188" s="51"/>
      <c r="W188" s="51"/>
      <c r="X188" s="53"/>
      <c r="Y188" s="53"/>
      <c r="Z188" s="53"/>
      <c r="AA188" s="2">
        <f t="shared" si="6"/>
        <v>0</v>
      </c>
    </row>
    <row r="189" spans="2:27">
      <c r="B189" s="4">
        <v>45535</v>
      </c>
      <c r="C189" s="5" t="s">
        <v>7</v>
      </c>
      <c r="E189" s="51"/>
      <c r="F189" s="51"/>
      <c r="G189" s="52"/>
      <c r="H189" s="51"/>
      <c r="I189" s="51"/>
      <c r="J189" s="51"/>
      <c r="K189" s="51"/>
      <c r="L189" s="53"/>
      <c r="M189" s="53"/>
      <c r="N189" s="53"/>
      <c r="O189" s="2">
        <f t="shared" si="7"/>
        <v>0</v>
      </c>
      <c r="P189" s="12"/>
      <c r="Q189" s="51"/>
      <c r="R189" s="51"/>
      <c r="S189" s="52"/>
      <c r="T189" s="51"/>
      <c r="U189" s="51"/>
      <c r="V189" s="51"/>
      <c r="W189" s="51"/>
      <c r="X189" s="53"/>
      <c r="Y189" s="53"/>
      <c r="Z189" s="53"/>
      <c r="AA189" s="2">
        <f t="shared" si="6"/>
        <v>0</v>
      </c>
    </row>
    <row r="190" spans="2:27">
      <c r="B190" s="4">
        <v>45536</v>
      </c>
      <c r="C190" s="5" t="s">
        <v>8</v>
      </c>
      <c r="E190" s="51"/>
      <c r="F190" s="51"/>
      <c r="G190" s="52"/>
      <c r="H190" s="51"/>
      <c r="I190" s="51"/>
      <c r="J190" s="51"/>
      <c r="K190" s="51"/>
      <c r="L190" s="53"/>
      <c r="M190" s="53"/>
      <c r="N190" s="53"/>
      <c r="O190" s="2">
        <f t="shared" ref="O190:O253" si="8">COUNTIF(H190:N190,"○")</f>
        <v>0</v>
      </c>
      <c r="P190" s="12"/>
      <c r="Q190" s="51"/>
      <c r="R190" s="51"/>
      <c r="S190" s="52"/>
      <c r="T190" s="51"/>
      <c r="U190" s="51"/>
      <c r="V190" s="51"/>
      <c r="W190" s="51"/>
      <c r="X190" s="53"/>
      <c r="Y190" s="53"/>
      <c r="Z190" s="53"/>
      <c r="AA190" s="2">
        <f t="shared" ref="AA190:AA253" si="9">COUNTIF(T190:Z190,"○")</f>
        <v>0</v>
      </c>
    </row>
    <row r="191" spans="2:27">
      <c r="B191" s="4">
        <v>45537</v>
      </c>
      <c r="C191" s="5" t="s">
        <v>9</v>
      </c>
      <c r="E191" s="51"/>
      <c r="F191" s="51"/>
      <c r="G191" s="52"/>
      <c r="H191" s="51"/>
      <c r="I191" s="51"/>
      <c r="J191" s="51"/>
      <c r="K191" s="51"/>
      <c r="L191" s="53"/>
      <c r="M191" s="53"/>
      <c r="N191" s="53"/>
      <c r="O191" s="2">
        <f t="shared" si="8"/>
        <v>0</v>
      </c>
      <c r="P191" s="12"/>
      <c r="Q191" s="51"/>
      <c r="R191" s="51"/>
      <c r="S191" s="52"/>
      <c r="T191" s="51"/>
      <c r="U191" s="51"/>
      <c r="V191" s="51"/>
      <c r="W191" s="51"/>
      <c r="X191" s="53"/>
      <c r="Y191" s="53"/>
      <c r="Z191" s="53"/>
      <c r="AA191" s="2">
        <f t="shared" si="9"/>
        <v>0</v>
      </c>
    </row>
    <row r="192" spans="2:27">
      <c r="B192" s="4">
        <v>45538</v>
      </c>
      <c r="C192" s="5" t="s">
        <v>10</v>
      </c>
      <c r="E192" s="51"/>
      <c r="F192" s="51"/>
      <c r="G192" s="52"/>
      <c r="H192" s="51"/>
      <c r="I192" s="51"/>
      <c r="J192" s="51"/>
      <c r="K192" s="51"/>
      <c r="L192" s="53"/>
      <c r="M192" s="53"/>
      <c r="N192" s="53"/>
      <c r="O192" s="2">
        <f t="shared" si="8"/>
        <v>0</v>
      </c>
      <c r="P192" s="12"/>
      <c r="Q192" s="51"/>
      <c r="R192" s="51"/>
      <c r="S192" s="52"/>
      <c r="T192" s="51"/>
      <c r="U192" s="51"/>
      <c r="V192" s="51"/>
      <c r="W192" s="51"/>
      <c r="X192" s="53"/>
      <c r="Y192" s="53"/>
      <c r="Z192" s="53"/>
      <c r="AA192" s="2">
        <f t="shared" si="9"/>
        <v>0</v>
      </c>
    </row>
    <row r="193" spans="2:27">
      <c r="B193" s="4">
        <v>45539</v>
      </c>
      <c r="C193" s="5" t="s">
        <v>11</v>
      </c>
      <c r="E193" s="51"/>
      <c r="F193" s="51"/>
      <c r="G193" s="52"/>
      <c r="H193" s="51"/>
      <c r="I193" s="51"/>
      <c r="J193" s="51"/>
      <c r="K193" s="51"/>
      <c r="L193" s="53"/>
      <c r="M193" s="53"/>
      <c r="N193" s="53"/>
      <c r="O193" s="2">
        <f t="shared" si="8"/>
        <v>0</v>
      </c>
      <c r="P193" s="12"/>
      <c r="Q193" s="51"/>
      <c r="R193" s="51"/>
      <c r="S193" s="52"/>
      <c r="T193" s="51"/>
      <c r="U193" s="51"/>
      <c r="V193" s="51"/>
      <c r="W193" s="51"/>
      <c r="X193" s="53"/>
      <c r="Y193" s="53"/>
      <c r="Z193" s="53"/>
      <c r="AA193" s="2">
        <f t="shared" si="9"/>
        <v>0</v>
      </c>
    </row>
    <row r="194" spans="2:27">
      <c r="B194" s="4">
        <v>45540</v>
      </c>
      <c r="C194" s="5" t="s">
        <v>12</v>
      </c>
      <c r="E194" s="51"/>
      <c r="F194" s="51"/>
      <c r="G194" s="52"/>
      <c r="H194" s="51"/>
      <c r="I194" s="51"/>
      <c r="J194" s="51"/>
      <c r="K194" s="51"/>
      <c r="L194" s="53"/>
      <c r="M194" s="53"/>
      <c r="N194" s="53"/>
      <c r="O194" s="2">
        <f t="shared" si="8"/>
        <v>0</v>
      </c>
      <c r="P194" s="12"/>
      <c r="Q194" s="51"/>
      <c r="R194" s="51"/>
      <c r="S194" s="52"/>
      <c r="T194" s="51"/>
      <c r="U194" s="51"/>
      <c r="V194" s="51"/>
      <c r="W194" s="51"/>
      <c r="X194" s="53"/>
      <c r="Y194" s="53"/>
      <c r="Z194" s="53"/>
      <c r="AA194" s="2">
        <f t="shared" si="9"/>
        <v>0</v>
      </c>
    </row>
    <row r="195" spans="2:27">
      <c r="B195" s="4">
        <v>45541</v>
      </c>
      <c r="C195" s="5" t="s">
        <v>13</v>
      </c>
      <c r="E195" s="51"/>
      <c r="F195" s="51"/>
      <c r="G195" s="52"/>
      <c r="H195" s="51"/>
      <c r="I195" s="51"/>
      <c r="J195" s="51"/>
      <c r="K195" s="51"/>
      <c r="L195" s="53"/>
      <c r="M195" s="53"/>
      <c r="N195" s="53"/>
      <c r="O195" s="2">
        <f t="shared" si="8"/>
        <v>0</v>
      </c>
      <c r="P195" s="12"/>
      <c r="Q195" s="51"/>
      <c r="R195" s="51"/>
      <c r="S195" s="52"/>
      <c r="T195" s="51"/>
      <c r="U195" s="51"/>
      <c r="V195" s="51"/>
      <c r="W195" s="51"/>
      <c r="X195" s="53"/>
      <c r="Y195" s="53"/>
      <c r="Z195" s="53"/>
      <c r="AA195" s="2">
        <f t="shared" si="9"/>
        <v>0</v>
      </c>
    </row>
    <row r="196" spans="2:27">
      <c r="B196" s="4">
        <v>45542</v>
      </c>
      <c r="C196" s="5" t="s">
        <v>7</v>
      </c>
      <c r="E196" s="51"/>
      <c r="F196" s="51"/>
      <c r="G196" s="52"/>
      <c r="H196" s="51"/>
      <c r="I196" s="51"/>
      <c r="J196" s="51"/>
      <c r="K196" s="51"/>
      <c r="L196" s="53"/>
      <c r="M196" s="53"/>
      <c r="N196" s="53"/>
      <c r="O196" s="2">
        <f t="shared" si="8"/>
        <v>0</v>
      </c>
      <c r="P196" s="12"/>
      <c r="Q196" s="51"/>
      <c r="R196" s="51"/>
      <c r="S196" s="52"/>
      <c r="T196" s="51"/>
      <c r="U196" s="51"/>
      <c r="V196" s="51"/>
      <c r="W196" s="51"/>
      <c r="X196" s="53"/>
      <c r="Y196" s="53"/>
      <c r="Z196" s="53"/>
      <c r="AA196" s="2">
        <f t="shared" si="9"/>
        <v>0</v>
      </c>
    </row>
    <row r="197" spans="2:27">
      <c r="B197" s="4">
        <v>45543</v>
      </c>
      <c r="C197" s="5" t="s">
        <v>8</v>
      </c>
      <c r="E197" s="51"/>
      <c r="F197" s="51"/>
      <c r="G197" s="52"/>
      <c r="H197" s="51"/>
      <c r="I197" s="51"/>
      <c r="J197" s="51"/>
      <c r="K197" s="51"/>
      <c r="L197" s="53"/>
      <c r="M197" s="53"/>
      <c r="N197" s="53"/>
      <c r="O197" s="2">
        <f t="shared" si="8"/>
        <v>0</v>
      </c>
      <c r="P197" s="12"/>
      <c r="Q197" s="51"/>
      <c r="R197" s="51"/>
      <c r="S197" s="52"/>
      <c r="T197" s="51"/>
      <c r="U197" s="51"/>
      <c r="V197" s="51"/>
      <c r="W197" s="51"/>
      <c r="X197" s="53"/>
      <c r="Y197" s="53"/>
      <c r="Z197" s="53"/>
      <c r="AA197" s="2">
        <f t="shared" si="9"/>
        <v>0</v>
      </c>
    </row>
    <row r="198" spans="2:27">
      <c r="B198" s="4">
        <v>45544</v>
      </c>
      <c r="C198" s="5" t="s">
        <v>9</v>
      </c>
      <c r="E198" s="51"/>
      <c r="F198" s="51"/>
      <c r="G198" s="52"/>
      <c r="H198" s="51"/>
      <c r="I198" s="51"/>
      <c r="J198" s="51"/>
      <c r="K198" s="51"/>
      <c r="L198" s="53"/>
      <c r="M198" s="53"/>
      <c r="N198" s="53"/>
      <c r="O198" s="2">
        <f t="shared" si="8"/>
        <v>0</v>
      </c>
      <c r="P198" s="12"/>
      <c r="Q198" s="51"/>
      <c r="R198" s="51"/>
      <c r="S198" s="52"/>
      <c r="T198" s="51"/>
      <c r="U198" s="51"/>
      <c r="V198" s="51"/>
      <c r="W198" s="51"/>
      <c r="X198" s="53"/>
      <c r="Y198" s="53"/>
      <c r="Z198" s="53"/>
      <c r="AA198" s="2">
        <f t="shared" si="9"/>
        <v>0</v>
      </c>
    </row>
    <row r="199" spans="2:27">
      <c r="B199" s="4">
        <v>45545</v>
      </c>
      <c r="C199" s="5" t="s">
        <v>10</v>
      </c>
      <c r="E199" s="51"/>
      <c r="F199" s="51"/>
      <c r="G199" s="52"/>
      <c r="H199" s="51"/>
      <c r="I199" s="51"/>
      <c r="J199" s="51"/>
      <c r="K199" s="51"/>
      <c r="L199" s="53"/>
      <c r="M199" s="53"/>
      <c r="N199" s="53"/>
      <c r="O199" s="2">
        <f t="shared" si="8"/>
        <v>0</v>
      </c>
      <c r="P199" s="12"/>
      <c r="Q199" s="51"/>
      <c r="R199" s="51"/>
      <c r="S199" s="52"/>
      <c r="T199" s="51"/>
      <c r="U199" s="51"/>
      <c r="V199" s="51"/>
      <c r="W199" s="51"/>
      <c r="X199" s="53"/>
      <c r="Y199" s="53"/>
      <c r="Z199" s="53"/>
      <c r="AA199" s="2">
        <f t="shared" si="9"/>
        <v>0</v>
      </c>
    </row>
    <row r="200" spans="2:27">
      <c r="B200" s="4">
        <v>45546</v>
      </c>
      <c r="C200" s="5" t="s">
        <v>11</v>
      </c>
      <c r="E200" s="51"/>
      <c r="F200" s="51"/>
      <c r="G200" s="52"/>
      <c r="H200" s="51"/>
      <c r="I200" s="51"/>
      <c r="J200" s="51"/>
      <c r="K200" s="51"/>
      <c r="L200" s="53"/>
      <c r="M200" s="53"/>
      <c r="N200" s="53"/>
      <c r="O200" s="2">
        <f t="shared" si="8"/>
        <v>0</v>
      </c>
      <c r="P200" s="12"/>
      <c r="Q200" s="51"/>
      <c r="R200" s="51"/>
      <c r="S200" s="52"/>
      <c r="T200" s="51"/>
      <c r="U200" s="51"/>
      <c r="V200" s="51"/>
      <c r="W200" s="51"/>
      <c r="X200" s="53"/>
      <c r="Y200" s="53"/>
      <c r="Z200" s="53"/>
      <c r="AA200" s="2">
        <f t="shared" si="9"/>
        <v>0</v>
      </c>
    </row>
    <row r="201" spans="2:27">
      <c r="B201" s="4">
        <v>45547</v>
      </c>
      <c r="C201" s="5" t="s">
        <v>12</v>
      </c>
      <c r="E201" s="51"/>
      <c r="F201" s="51"/>
      <c r="G201" s="52"/>
      <c r="H201" s="51"/>
      <c r="I201" s="51"/>
      <c r="J201" s="51"/>
      <c r="K201" s="51"/>
      <c r="L201" s="53"/>
      <c r="M201" s="53"/>
      <c r="N201" s="53"/>
      <c r="O201" s="2">
        <f t="shared" si="8"/>
        <v>0</v>
      </c>
      <c r="P201" s="12"/>
      <c r="Q201" s="51"/>
      <c r="R201" s="51"/>
      <c r="S201" s="52"/>
      <c r="T201" s="51"/>
      <c r="U201" s="51"/>
      <c r="V201" s="51"/>
      <c r="W201" s="51"/>
      <c r="X201" s="53"/>
      <c r="Y201" s="53"/>
      <c r="Z201" s="53"/>
      <c r="AA201" s="2">
        <f t="shared" si="9"/>
        <v>0</v>
      </c>
    </row>
    <row r="202" spans="2:27">
      <c r="B202" s="4">
        <v>45548</v>
      </c>
      <c r="C202" s="5" t="s">
        <v>13</v>
      </c>
      <c r="E202" s="51"/>
      <c r="F202" s="51"/>
      <c r="G202" s="52"/>
      <c r="H202" s="51"/>
      <c r="I202" s="51"/>
      <c r="J202" s="51"/>
      <c r="K202" s="51"/>
      <c r="L202" s="53"/>
      <c r="M202" s="53"/>
      <c r="N202" s="53"/>
      <c r="O202" s="2">
        <f t="shared" si="8"/>
        <v>0</v>
      </c>
      <c r="P202" s="12"/>
      <c r="Q202" s="51"/>
      <c r="R202" s="51"/>
      <c r="S202" s="52"/>
      <c r="T202" s="51"/>
      <c r="U202" s="51"/>
      <c r="V202" s="51"/>
      <c r="W202" s="51"/>
      <c r="X202" s="53"/>
      <c r="Y202" s="53"/>
      <c r="Z202" s="53"/>
      <c r="AA202" s="2">
        <f t="shared" si="9"/>
        <v>0</v>
      </c>
    </row>
    <row r="203" spans="2:27">
      <c r="B203" s="4">
        <v>45549</v>
      </c>
      <c r="C203" s="5" t="s">
        <v>7</v>
      </c>
      <c r="E203" s="51"/>
      <c r="F203" s="51"/>
      <c r="G203" s="52"/>
      <c r="H203" s="51"/>
      <c r="I203" s="51"/>
      <c r="J203" s="51"/>
      <c r="K203" s="51"/>
      <c r="L203" s="53"/>
      <c r="M203" s="53"/>
      <c r="N203" s="53"/>
      <c r="O203" s="2">
        <f t="shared" si="8"/>
        <v>0</v>
      </c>
      <c r="P203" s="12"/>
      <c r="Q203" s="51"/>
      <c r="R203" s="51"/>
      <c r="S203" s="52"/>
      <c r="T203" s="51"/>
      <c r="U203" s="51"/>
      <c r="V203" s="51"/>
      <c r="W203" s="51"/>
      <c r="X203" s="53"/>
      <c r="Y203" s="53"/>
      <c r="Z203" s="53"/>
      <c r="AA203" s="2">
        <f t="shared" si="9"/>
        <v>0</v>
      </c>
    </row>
    <row r="204" spans="2:27">
      <c r="B204" s="4">
        <v>45550</v>
      </c>
      <c r="C204" s="5" t="s">
        <v>8</v>
      </c>
      <c r="E204" s="51"/>
      <c r="F204" s="51"/>
      <c r="G204" s="52"/>
      <c r="H204" s="51"/>
      <c r="I204" s="51"/>
      <c r="J204" s="51"/>
      <c r="K204" s="51"/>
      <c r="L204" s="53"/>
      <c r="M204" s="53"/>
      <c r="N204" s="53"/>
      <c r="O204" s="2">
        <f t="shared" si="8"/>
        <v>0</v>
      </c>
      <c r="P204" s="12"/>
      <c r="Q204" s="51"/>
      <c r="R204" s="51"/>
      <c r="S204" s="52"/>
      <c r="T204" s="51"/>
      <c r="U204" s="51"/>
      <c r="V204" s="51"/>
      <c r="W204" s="51"/>
      <c r="X204" s="53"/>
      <c r="Y204" s="53"/>
      <c r="Z204" s="53"/>
      <c r="AA204" s="2">
        <f t="shared" si="9"/>
        <v>0</v>
      </c>
    </row>
    <row r="205" spans="2:27">
      <c r="B205" s="4">
        <v>45551</v>
      </c>
      <c r="C205" s="5" t="s">
        <v>9</v>
      </c>
      <c r="E205" s="51"/>
      <c r="F205" s="51"/>
      <c r="G205" s="52"/>
      <c r="H205" s="51"/>
      <c r="I205" s="51"/>
      <c r="J205" s="51"/>
      <c r="K205" s="51"/>
      <c r="L205" s="53"/>
      <c r="M205" s="53"/>
      <c r="N205" s="53"/>
      <c r="O205" s="2">
        <f t="shared" si="8"/>
        <v>0</v>
      </c>
      <c r="P205" s="12"/>
      <c r="Q205" s="51"/>
      <c r="R205" s="51"/>
      <c r="S205" s="52"/>
      <c r="T205" s="51"/>
      <c r="U205" s="51"/>
      <c r="V205" s="51"/>
      <c r="W205" s="51"/>
      <c r="X205" s="53"/>
      <c r="Y205" s="53"/>
      <c r="Z205" s="53"/>
      <c r="AA205" s="2">
        <f t="shared" si="9"/>
        <v>0</v>
      </c>
    </row>
    <row r="206" spans="2:27">
      <c r="B206" s="4">
        <v>45552</v>
      </c>
      <c r="C206" s="5" t="s">
        <v>10</v>
      </c>
      <c r="E206" s="51"/>
      <c r="F206" s="51"/>
      <c r="G206" s="52"/>
      <c r="H206" s="51"/>
      <c r="I206" s="51"/>
      <c r="J206" s="51"/>
      <c r="K206" s="51"/>
      <c r="L206" s="53"/>
      <c r="M206" s="53"/>
      <c r="N206" s="53"/>
      <c r="O206" s="2">
        <f t="shared" si="8"/>
        <v>0</v>
      </c>
      <c r="P206" s="12"/>
      <c r="Q206" s="51"/>
      <c r="R206" s="51"/>
      <c r="S206" s="52"/>
      <c r="T206" s="51"/>
      <c r="U206" s="51"/>
      <c r="V206" s="51"/>
      <c r="W206" s="51"/>
      <c r="X206" s="53"/>
      <c r="Y206" s="53"/>
      <c r="Z206" s="53"/>
      <c r="AA206" s="2">
        <f t="shared" si="9"/>
        <v>0</v>
      </c>
    </row>
    <row r="207" spans="2:27">
      <c r="B207" s="4">
        <v>45553</v>
      </c>
      <c r="C207" s="5" t="s">
        <v>11</v>
      </c>
      <c r="E207" s="51"/>
      <c r="F207" s="51"/>
      <c r="G207" s="52"/>
      <c r="H207" s="51"/>
      <c r="I207" s="51"/>
      <c r="J207" s="51"/>
      <c r="K207" s="51"/>
      <c r="L207" s="53"/>
      <c r="M207" s="53"/>
      <c r="N207" s="53"/>
      <c r="O207" s="2">
        <f t="shared" si="8"/>
        <v>0</v>
      </c>
      <c r="P207" s="12"/>
      <c r="Q207" s="51"/>
      <c r="R207" s="51"/>
      <c r="S207" s="52"/>
      <c r="T207" s="51"/>
      <c r="U207" s="51"/>
      <c r="V207" s="51"/>
      <c r="W207" s="51"/>
      <c r="X207" s="53"/>
      <c r="Y207" s="53"/>
      <c r="Z207" s="53"/>
      <c r="AA207" s="2">
        <f t="shared" si="9"/>
        <v>0</v>
      </c>
    </row>
    <row r="208" spans="2:27">
      <c r="B208" s="4">
        <v>45554</v>
      </c>
      <c r="C208" s="5" t="s">
        <v>12</v>
      </c>
      <c r="E208" s="51"/>
      <c r="F208" s="51"/>
      <c r="G208" s="52"/>
      <c r="H208" s="51"/>
      <c r="I208" s="51"/>
      <c r="J208" s="51"/>
      <c r="K208" s="51"/>
      <c r="L208" s="53"/>
      <c r="M208" s="53"/>
      <c r="N208" s="53"/>
      <c r="O208" s="2">
        <f t="shared" si="8"/>
        <v>0</v>
      </c>
      <c r="P208" s="12"/>
      <c r="Q208" s="51"/>
      <c r="R208" s="51"/>
      <c r="S208" s="52"/>
      <c r="T208" s="51"/>
      <c r="U208" s="51"/>
      <c r="V208" s="51"/>
      <c r="W208" s="51"/>
      <c r="X208" s="53"/>
      <c r="Y208" s="53"/>
      <c r="Z208" s="53"/>
      <c r="AA208" s="2">
        <f t="shared" si="9"/>
        <v>0</v>
      </c>
    </row>
    <row r="209" spans="2:27">
      <c r="B209" s="4">
        <v>45555</v>
      </c>
      <c r="C209" s="5" t="s">
        <v>13</v>
      </c>
      <c r="E209" s="51"/>
      <c r="F209" s="51"/>
      <c r="G209" s="52"/>
      <c r="H209" s="51"/>
      <c r="I209" s="51"/>
      <c r="J209" s="51"/>
      <c r="K209" s="51"/>
      <c r="L209" s="53"/>
      <c r="M209" s="53"/>
      <c r="N209" s="53"/>
      <c r="O209" s="2">
        <f t="shared" si="8"/>
        <v>0</v>
      </c>
      <c r="P209" s="12"/>
      <c r="Q209" s="51"/>
      <c r="R209" s="51"/>
      <c r="S209" s="52"/>
      <c r="T209" s="51"/>
      <c r="U209" s="51"/>
      <c r="V209" s="51"/>
      <c r="W209" s="51"/>
      <c r="X209" s="53"/>
      <c r="Y209" s="53"/>
      <c r="Z209" s="53"/>
      <c r="AA209" s="2">
        <f t="shared" si="9"/>
        <v>0</v>
      </c>
    </row>
    <row r="210" spans="2:27">
      <c r="B210" s="4">
        <v>45556</v>
      </c>
      <c r="C210" s="5" t="s">
        <v>7</v>
      </c>
      <c r="E210" s="51"/>
      <c r="F210" s="51"/>
      <c r="G210" s="52"/>
      <c r="H210" s="51"/>
      <c r="I210" s="51"/>
      <c r="J210" s="51"/>
      <c r="K210" s="51"/>
      <c r="L210" s="53"/>
      <c r="M210" s="53"/>
      <c r="N210" s="53"/>
      <c r="O210" s="2">
        <f t="shared" si="8"/>
        <v>0</v>
      </c>
      <c r="P210" s="12"/>
      <c r="Q210" s="51"/>
      <c r="R210" s="51"/>
      <c r="S210" s="52"/>
      <c r="T210" s="51"/>
      <c r="U210" s="51"/>
      <c r="V210" s="51"/>
      <c r="W210" s="51"/>
      <c r="X210" s="53"/>
      <c r="Y210" s="53"/>
      <c r="Z210" s="53"/>
      <c r="AA210" s="2">
        <f t="shared" si="9"/>
        <v>0</v>
      </c>
    </row>
    <row r="211" spans="2:27">
      <c r="B211" s="4">
        <v>45557</v>
      </c>
      <c r="C211" s="5" t="s">
        <v>8</v>
      </c>
      <c r="E211" s="51"/>
      <c r="F211" s="51"/>
      <c r="G211" s="52"/>
      <c r="H211" s="51"/>
      <c r="I211" s="51"/>
      <c r="J211" s="51"/>
      <c r="K211" s="51"/>
      <c r="L211" s="53"/>
      <c r="M211" s="53"/>
      <c r="N211" s="53"/>
      <c r="O211" s="2">
        <f t="shared" si="8"/>
        <v>0</v>
      </c>
      <c r="P211" s="12"/>
      <c r="Q211" s="51"/>
      <c r="R211" s="51"/>
      <c r="S211" s="52"/>
      <c r="T211" s="51"/>
      <c r="U211" s="51"/>
      <c r="V211" s="51"/>
      <c r="W211" s="51"/>
      <c r="X211" s="53"/>
      <c r="Y211" s="53"/>
      <c r="Z211" s="53"/>
      <c r="AA211" s="2">
        <f t="shared" si="9"/>
        <v>0</v>
      </c>
    </row>
    <row r="212" spans="2:27">
      <c r="B212" s="4">
        <v>45558</v>
      </c>
      <c r="C212" s="5" t="s">
        <v>9</v>
      </c>
      <c r="E212" s="51"/>
      <c r="F212" s="51"/>
      <c r="G212" s="52"/>
      <c r="H212" s="51"/>
      <c r="I212" s="51"/>
      <c r="J212" s="51"/>
      <c r="K212" s="51"/>
      <c r="L212" s="53"/>
      <c r="M212" s="53"/>
      <c r="N212" s="53"/>
      <c r="O212" s="2">
        <f t="shared" si="8"/>
        <v>0</v>
      </c>
      <c r="P212" s="12"/>
      <c r="Q212" s="51"/>
      <c r="R212" s="51"/>
      <c r="S212" s="52"/>
      <c r="T212" s="51"/>
      <c r="U212" s="51"/>
      <c r="V212" s="51"/>
      <c r="W212" s="51"/>
      <c r="X212" s="53"/>
      <c r="Y212" s="53"/>
      <c r="Z212" s="53"/>
      <c r="AA212" s="2">
        <f t="shared" si="9"/>
        <v>0</v>
      </c>
    </row>
    <row r="213" spans="2:27">
      <c r="B213" s="4">
        <v>45559</v>
      </c>
      <c r="C213" s="5" t="s">
        <v>10</v>
      </c>
      <c r="E213" s="51"/>
      <c r="F213" s="51"/>
      <c r="G213" s="52"/>
      <c r="H213" s="51"/>
      <c r="I213" s="51"/>
      <c r="J213" s="51"/>
      <c r="K213" s="51"/>
      <c r="L213" s="53"/>
      <c r="M213" s="53"/>
      <c r="N213" s="53"/>
      <c r="O213" s="2">
        <f t="shared" si="8"/>
        <v>0</v>
      </c>
      <c r="P213" s="12"/>
      <c r="Q213" s="51"/>
      <c r="R213" s="51"/>
      <c r="S213" s="52"/>
      <c r="T213" s="51"/>
      <c r="U213" s="51"/>
      <c r="V213" s="51"/>
      <c r="W213" s="51"/>
      <c r="X213" s="53"/>
      <c r="Y213" s="53"/>
      <c r="Z213" s="53"/>
      <c r="AA213" s="2">
        <f t="shared" si="9"/>
        <v>0</v>
      </c>
    </row>
    <row r="214" spans="2:27">
      <c r="B214" s="4">
        <v>45560</v>
      </c>
      <c r="C214" s="5" t="s">
        <v>11</v>
      </c>
      <c r="E214" s="51"/>
      <c r="F214" s="51"/>
      <c r="G214" s="52"/>
      <c r="H214" s="51"/>
      <c r="I214" s="51"/>
      <c r="J214" s="51"/>
      <c r="K214" s="51"/>
      <c r="L214" s="53"/>
      <c r="M214" s="53"/>
      <c r="N214" s="53"/>
      <c r="O214" s="2">
        <f t="shared" si="8"/>
        <v>0</v>
      </c>
      <c r="P214" s="12"/>
      <c r="Q214" s="51"/>
      <c r="R214" s="51"/>
      <c r="S214" s="52"/>
      <c r="T214" s="51"/>
      <c r="U214" s="51"/>
      <c r="V214" s="51"/>
      <c r="W214" s="51"/>
      <c r="X214" s="53"/>
      <c r="Y214" s="53"/>
      <c r="Z214" s="53"/>
      <c r="AA214" s="2">
        <f t="shared" si="9"/>
        <v>0</v>
      </c>
    </row>
    <row r="215" spans="2:27">
      <c r="B215" s="4">
        <v>45561</v>
      </c>
      <c r="C215" s="5" t="s">
        <v>12</v>
      </c>
      <c r="E215" s="51"/>
      <c r="F215" s="51"/>
      <c r="G215" s="52"/>
      <c r="H215" s="51"/>
      <c r="I215" s="51"/>
      <c r="J215" s="51"/>
      <c r="K215" s="51"/>
      <c r="L215" s="53"/>
      <c r="M215" s="53"/>
      <c r="N215" s="53"/>
      <c r="O215" s="2">
        <f t="shared" si="8"/>
        <v>0</v>
      </c>
      <c r="P215" s="12"/>
      <c r="Q215" s="51"/>
      <c r="R215" s="51"/>
      <c r="S215" s="52"/>
      <c r="T215" s="51"/>
      <c r="U215" s="51"/>
      <c r="V215" s="51"/>
      <c r="W215" s="51"/>
      <c r="X215" s="53"/>
      <c r="Y215" s="53"/>
      <c r="Z215" s="53"/>
      <c r="AA215" s="2">
        <f t="shared" si="9"/>
        <v>0</v>
      </c>
    </row>
    <row r="216" spans="2:27">
      <c r="B216" s="4">
        <v>45562</v>
      </c>
      <c r="C216" s="5" t="s">
        <v>13</v>
      </c>
      <c r="E216" s="51"/>
      <c r="F216" s="51"/>
      <c r="G216" s="52"/>
      <c r="H216" s="51"/>
      <c r="I216" s="51"/>
      <c r="J216" s="51"/>
      <c r="K216" s="51"/>
      <c r="L216" s="53"/>
      <c r="M216" s="53"/>
      <c r="N216" s="53"/>
      <c r="O216" s="2">
        <f t="shared" si="8"/>
        <v>0</v>
      </c>
      <c r="P216" s="12"/>
      <c r="Q216" s="51"/>
      <c r="R216" s="51"/>
      <c r="S216" s="52"/>
      <c r="T216" s="51"/>
      <c r="U216" s="51"/>
      <c r="V216" s="51"/>
      <c r="W216" s="51"/>
      <c r="X216" s="53"/>
      <c r="Y216" s="53"/>
      <c r="Z216" s="53"/>
      <c r="AA216" s="2">
        <f t="shared" si="9"/>
        <v>0</v>
      </c>
    </row>
    <row r="217" spans="2:27">
      <c r="B217" s="4">
        <v>45563</v>
      </c>
      <c r="C217" s="5" t="s">
        <v>7</v>
      </c>
      <c r="E217" s="51"/>
      <c r="F217" s="51"/>
      <c r="G217" s="52"/>
      <c r="H217" s="51"/>
      <c r="I217" s="51"/>
      <c r="J217" s="51"/>
      <c r="K217" s="51"/>
      <c r="L217" s="53"/>
      <c r="M217" s="53"/>
      <c r="N217" s="53"/>
      <c r="O217" s="2">
        <f t="shared" si="8"/>
        <v>0</v>
      </c>
      <c r="P217" s="12"/>
      <c r="Q217" s="51"/>
      <c r="R217" s="51"/>
      <c r="S217" s="52"/>
      <c r="T217" s="51"/>
      <c r="U217" s="51"/>
      <c r="V217" s="51"/>
      <c r="W217" s="51"/>
      <c r="X217" s="53"/>
      <c r="Y217" s="53"/>
      <c r="Z217" s="53"/>
      <c r="AA217" s="2">
        <f t="shared" si="9"/>
        <v>0</v>
      </c>
    </row>
    <row r="218" spans="2:27">
      <c r="B218" s="4">
        <v>45564</v>
      </c>
      <c r="C218" s="5" t="s">
        <v>8</v>
      </c>
      <c r="E218" s="51"/>
      <c r="F218" s="51"/>
      <c r="G218" s="52"/>
      <c r="H218" s="51"/>
      <c r="I218" s="51"/>
      <c r="J218" s="51"/>
      <c r="K218" s="51"/>
      <c r="L218" s="53"/>
      <c r="M218" s="53"/>
      <c r="N218" s="53"/>
      <c r="O218" s="2">
        <f t="shared" si="8"/>
        <v>0</v>
      </c>
      <c r="P218" s="12"/>
      <c r="Q218" s="51"/>
      <c r="R218" s="51"/>
      <c r="S218" s="52"/>
      <c r="T218" s="51"/>
      <c r="U218" s="51"/>
      <c r="V218" s="51"/>
      <c r="W218" s="51"/>
      <c r="X218" s="53"/>
      <c r="Y218" s="53"/>
      <c r="Z218" s="53"/>
      <c r="AA218" s="2">
        <f t="shared" si="9"/>
        <v>0</v>
      </c>
    </row>
    <row r="219" spans="2:27">
      <c r="B219" s="4">
        <v>45565</v>
      </c>
      <c r="C219" s="5" t="s">
        <v>9</v>
      </c>
      <c r="E219" s="51"/>
      <c r="F219" s="51"/>
      <c r="G219" s="52"/>
      <c r="H219" s="51"/>
      <c r="I219" s="51"/>
      <c r="J219" s="51"/>
      <c r="K219" s="51"/>
      <c r="L219" s="53"/>
      <c r="M219" s="53"/>
      <c r="N219" s="53"/>
      <c r="O219" s="2">
        <f t="shared" si="8"/>
        <v>0</v>
      </c>
      <c r="P219" s="12"/>
      <c r="Q219" s="51"/>
      <c r="R219" s="51"/>
      <c r="S219" s="52"/>
      <c r="T219" s="51"/>
      <c r="U219" s="51"/>
      <c r="V219" s="51"/>
      <c r="W219" s="51"/>
      <c r="X219" s="53"/>
      <c r="Y219" s="53"/>
      <c r="Z219" s="53"/>
      <c r="AA219" s="2">
        <f t="shared" si="9"/>
        <v>0</v>
      </c>
    </row>
    <row r="220" spans="2:27">
      <c r="B220" s="4">
        <v>45566</v>
      </c>
      <c r="C220" s="5" t="s">
        <v>10</v>
      </c>
      <c r="E220" s="51"/>
      <c r="F220" s="51"/>
      <c r="G220" s="52"/>
      <c r="H220" s="51"/>
      <c r="I220" s="51"/>
      <c r="J220" s="51"/>
      <c r="K220" s="51"/>
      <c r="L220" s="53"/>
      <c r="M220" s="53"/>
      <c r="N220" s="53"/>
      <c r="O220" s="2">
        <f t="shared" si="8"/>
        <v>0</v>
      </c>
      <c r="P220" s="12"/>
      <c r="Q220" s="51"/>
      <c r="R220" s="51"/>
      <c r="S220" s="52"/>
      <c r="T220" s="51"/>
      <c r="U220" s="51"/>
      <c r="V220" s="51"/>
      <c r="W220" s="51"/>
      <c r="X220" s="53"/>
      <c r="Y220" s="53"/>
      <c r="Z220" s="53"/>
      <c r="AA220" s="2">
        <f t="shared" si="9"/>
        <v>0</v>
      </c>
    </row>
    <row r="221" spans="2:27">
      <c r="B221" s="4">
        <v>45567</v>
      </c>
      <c r="C221" s="5" t="s">
        <v>11</v>
      </c>
      <c r="E221" s="51"/>
      <c r="F221" s="51"/>
      <c r="G221" s="52"/>
      <c r="H221" s="51"/>
      <c r="I221" s="51"/>
      <c r="J221" s="51"/>
      <c r="K221" s="51"/>
      <c r="L221" s="53"/>
      <c r="M221" s="53"/>
      <c r="N221" s="53"/>
      <c r="O221" s="2">
        <f t="shared" si="8"/>
        <v>0</v>
      </c>
      <c r="P221" s="12"/>
      <c r="Q221" s="51"/>
      <c r="R221" s="51"/>
      <c r="S221" s="52"/>
      <c r="T221" s="51"/>
      <c r="U221" s="51"/>
      <c r="V221" s="51"/>
      <c r="W221" s="51"/>
      <c r="X221" s="53"/>
      <c r="Y221" s="53"/>
      <c r="Z221" s="53"/>
      <c r="AA221" s="2">
        <f t="shared" si="9"/>
        <v>0</v>
      </c>
    </row>
    <row r="222" spans="2:27">
      <c r="B222" s="4">
        <v>45568</v>
      </c>
      <c r="C222" s="5" t="s">
        <v>12</v>
      </c>
      <c r="E222" s="51"/>
      <c r="F222" s="51"/>
      <c r="G222" s="52"/>
      <c r="H222" s="51"/>
      <c r="I222" s="51"/>
      <c r="J222" s="51"/>
      <c r="K222" s="51"/>
      <c r="L222" s="53"/>
      <c r="M222" s="53"/>
      <c r="N222" s="53"/>
      <c r="O222" s="2">
        <f t="shared" si="8"/>
        <v>0</v>
      </c>
      <c r="P222" s="12"/>
      <c r="Q222" s="51"/>
      <c r="R222" s="51"/>
      <c r="S222" s="52"/>
      <c r="T222" s="51"/>
      <c r="U222" s="51"/>
      <c r="V222" s="51"/>
      <c r="W222" s="51"/>
      <c r="X222" s="53"/>
      <c r="Y222" s="53"/>
      <c r="Z222" s="53"/>
      <c r="AA222" s="2">
        <f t="shared" si="9"/>
        <v>0</v>
      </c>
    </row>
    <row r="223" spans="2:27">
      <c r="B223" s="4">
        <v>45569</v>
      </c>
      <c r="C223" s="5" t="s">
        <v>13</v>
      </c>
      <c r="E223" s="51"/>
      <c r="F223" s="51"/>
      <c r="G223" s="52"/>
      <c r="H223" s="51"/>
      <c r="I223" s="51"/>
      <c r="J223" s="51"/>
      <c r="K223" s="51"/>
      <c r="L223" s="53"/>
      <c r="M223" s="53"/>
      <c r="N223" s="53"/>
      <c r="O223" s="2">
        <f t="shared" si="8"/>
        <v>0</v>
      </c>
      <c r="P223" s="12"/>
      <c r="Q223" s="51"/>
      <c r="R223" s="51"/>
      <c r="S223" s="52"/>
      <c r="T223" s="51"/>
      <c r="U223" s="51"/>
      <c r="V223" s="51"/>
      <c r="W223" s="51"/>
      <c r="X223" s="53"/>
      <c r="Y223" s="53"/>
      <c r="Z223" s="53"/>
      <c r="AA223" s="2">
        <f t="shared" si="9"/>
        <v>0</v>
      </c>
    </row>
    <row r="224" spans="2:27">
      <c r="B224" s="4">
        <v>45570</v>
      </c>
      <c r="C224" s="5" t="s">
        <v>7</v>
      </c>
      <c r="E224" s="51"/>
      <c r="F224" s="51"/>
      <c r="G224" s="52"/>
      <c r="H224" s="51"/>
      <c r="I224" s="51"/>
      <c r="J224" s="51"/>
      <c r="K224" s="51"/>
      <c r="L224" s="53"/>
      <c r="M224" s="53"/>
      <c r="N224" s="53"/>
      <c r="O224" s="2">
        <f t="shared" si="8"/>
        <v>0</v>
      </c>
      <c r="P224" s="12"/>
      <c r="Q224" s="51"/>
      <c r="R224" s="51"/>
      <c r="S224" s="52"/>
      <c r="T224" s="51"/>
      <c r="U224" s="51"/>
      <c r="V224" s="51"/>
      <c r="W224" s="51"/>
      <c r="X224" s="53"/>
      <c r="Y224" s="53"/>
      <c r="Z224" s="53"/>
      <c r="AA224" s="2">
        <f t="shared" si="9"/>
        <v>0</v>
      </c>
    </row>
    <row r="225" spans="2:27">
      <c r="B225" s="4">
        <v>45571</v>
      </c>
      <c r="C225" s="5" t="s">
        <v>8</v>
      </c>
      <c r="E225" s="51"/>
      <c r="F225" s="51"/>
      <c r="G225" s="52"/>
      <c r="H225" s="51"/>
      <c r="I225" s="51"/>
      <c r="J225" s="51"/>
      <c r="K225" s="51"/>
      <c r="L225" s="53"/>
      <c r="M225" s="53"/>
      <c r="N225" s="53"/>
      <c r="O225" s="2">
        <f t="shared" si="8"/>
        <v>0</v>
      </c>
      <c r="P225" s="12"/>
      <c r="Q225" s="51"/>
      <c r="R225" s="51"/>
      <c r="S225" s="52"/>
      <c r="T225" s="51"/>
      <c r="U225" s="51"/>
      <c r="V225" s="51"/>
      <c r="W225" s="51"/>
      <c r="X225" s="53"/>
      <c r="Y225" s="53"/>
      <c r="Z225" s="53"/>
      <c r="AA225" s="2">
        <f t="shared" si="9"/>
        <v>0</v>
      </c>
    </row>
    <row r="226" spans="2:27">
      <c r="B226" s="4">
        <v>45572</v>
      </c>
      <c r="C226" s="5" t="s">
        <v>9</v>
      </c>
      <c r="E226" s="51"/>
      <c r="F226" s="51"/>
      <c r="G226" s="52"/>
      <c r="H226" s="51"/>
      <c r="I226" s="51"/>
      <c r="J226" s="51"/>
      <c r="K226" s="51"/>
      <c r="L226" s="53"/>
      <c r="M226" s="53"/>
      <c r="N226" s="53"/>
      <c r="O226" s="2">
        <f t="shared" si="8"/>
        <v>0</v>
      </c>
      <c r="P226" s="12"/>
      <c r="Q226" s="51"/>
      <c r="R226" s="51"/>
      <c r="S226" s="52"/>
      <c r="T226" s="51"/>
      <c r="U226" s="51"/>
      <c r="V226" s="51"/>
      <c r="W226" s="51"/>
      <c r="X226" s="53"/>
      <c r="Y226" s="53"/>
      <c r="Z226" s="53"/>
      <c r="AA226" s="2">
        <f t="shared" si="9"/>
        <v>0</v>
      </c>
    </row>
    <row r="227" spans="2:27">
      <c r="B227" s="4">
        <v>45573</v>
      </c>
      <c r="C227" s="5" t="s">
        <v>10</v>
      </c>
      <c r="E227" s="51"/>
      <c r="F227" s="51"/>
      <c r="G227" s="52"/>
      <c r="H227" s="51"/>
      <c r="I227" s="51"/>
      <c r="J227" s="51"/>
      <c r="K227" s="51"/>
      <c r="L227" s="53"/>
      <c r="M227" s="53"/>
      <c r="N227" s="53"/>
      <c r="O227" s="2">
        <f t="shared" si="8"/>
        <v>0</v>
      </c>
      <c r="P227" s="12"/>
      <c r="Q227" s="51"/>
      <c r="R227" s="51"/>
      <c r="S227" s="52"/>
      <c r="T227" s="51"/>
      <c r="U227" s="51"/>
      <c r="V227" s="51"/>
      <c r="W227" s="51"/>
      <c r="X227" s="53"/>
      <c r="Y227" s="53"/>
      <c r="Z227" s="53"/>
      <c r="AA227" s="2">
        <f t="shared" si="9"/>
        <v>0</v>
      </c>
    </row>
    <row r="228" spans="2:27">
      <c r="B228" s="4">
        <v>45574</v>
      </c>
      <c r="C228" s="5" t="s">
        <v>11</v>
      </c>
      <c r="E228" s="51"/>
      <c r="F228" s="51"/>
      <c r="G228" s="52"/>
      <c r="H228" s="51"/>
      <c r="I228" s="51"/>
      <c r="J228" s="51"/>
      <c r="K228" s="51"/>
      <c r="L228" s="53"/>
      <c r="M228" s="53"/>
      <c r="N228" s="53"/>
      <c r="O228" s="2">
        <f t="shared" si="8"/>
        <v>0</v>
      </c>
      <c r="P228" s="12"/>
      <c r="Q228" s="51"/>
      <c r="R228" s="51"/>
      <c r="S228" s="52"/>
      <c r="T228" s="51"/>
      <c r="U228" s="51"/>
      <c r="V228" s="51"/>
      <c r="W228" s="51"/>
      <c r="X228" s="53"/>
      <c r="Y228" s="53"/>
      <c r="Z228" s="53"/>
      <c r="AA228" s="2">
        <f t="shared" si="9"/>
        <v>0</v>
      </c>
    </row>
    <row r="229" spans="2:27">
      <c r="B229" s="4">
        <v>45575</v>
      </c>
      <c r="C229" s="5" t="s">
        <v>12</v>
      </c>
      <c r="E229" s="51"/>
      <c r="F229" s="51"/>
      <c r="G229" s="52"/>
      <c r="H229" s="51"/>
      <c r="I229" s="51"/>
      <c r="J229" s="51"/>
      <c r="K229" s="51"/>
      <c r="L229" s="53"/>
      <c r="M229" s="53"/>
      <c r="N229" s="53"/>
      <c r="O229" s="2">
        <f t="shared" si="8"/>
        <v>0</v>
      </c>
      <c r="P229" s="12"/>
      <c r="Q229" s="51"/>
      <c r="R229" s="51"/>
      <c r="S229" s="52"/>
      <c r="T229" s="51"/>
      <c r="U229" s="51"/>
      <c r="V229" s="51"/>
      <c r="W229" s="51"/>
      <c r="X229" s="53"/>
      <c r="Y229" s="53"/>
      <c r="Z229" s="53"/>
      <c r="AA229" s="2">
        <f t="shared" si="9"/>
        <v>0</v>
      </c>
    </row>
    <row r="230" spans="2:27">
      <c r="B230" s="4">
        <v>45576</v>
      </c>
      <c r="C230" s="5" t="s">
        <v>13</v>
      </c>
      <c r="E230" s="51"/>
      <c r="F230" s="51"/>
      <c r="G230" s="52"/>
      <c r="H230" s="51"/>
      <c r="I230" s="51"/>
      <c r="J230" s="51"/>
      <c r="K230" s="51"/>
      <c r="L230" s="53"/>
      <c r="M230" s="53"/>
      <c r="N230" s="53"/>
      <c r="O230" s="2">
        <f t="shared" si="8"/>
        <v>0</v>
      </c>
      <c r="P230" s="12"/>
      <c r="Q230" s="51"/>
      <c r="R230" s="51"/>
      <c r="S230" s="52"/>
      <c r="T230" s="51"/>
      <c r="U230" s="51"/>
      <c r="V230" s="51"/>
      <c r="W230" s="51"/>
      <c r="X230" s="53"/>
      <c r="Y230" s="53"/>
      <c r="Z230" s="53"/>
      <c r="AA230" s="2">
        <f t="shared" si="9"/>
        <v>0</v>
      </c>
    </row>
    <row r="231" spans="2:27">
      <c r="B231" s="4">
        <v>45577</v>
      </c>
      <c r="C231" s="5" t="s">
        <v>7</v>
      </c>
      <c r="E231" s="51"/>
      <c r="F231" s="51"/>
      <c r="G231" s="52"/>
      <c r="H231" s="51"/>
      <c r="I231" s="51"/>
      <c r="J231" s="51"/>
      <c r="K231" s="51"/>
      <c r="L231" s="53"/>
      <c r="M231" s="53"/>
      <c r="N231" s="53"/>
      <c r="O231" s="2">
        <f t="shared" si="8"/>
        <v>0</v>
      </c>
      <c r="P231" s="12"/>
      <c r="Q231" s="51"/>
      <c r="R231" s="51"/>
      <c r="S231" s="52"/>
      <c r="T231" s="51"/>
      <c r="U231" s="51"/>
      <c r="V231" s="51"/>
      <c r="W231" s="51"/>
      <c r="X231" s="53"/>
      <c r="Y231" s="53"/>
      <c r="Z231" s="53"/>
      <c r="AA231" s="2">
        <f t="shared" si="9"/>
        <v>0</v>
      </c>
    </row>
    <row r="232" spans="2:27">
      <c r="B232" s="4">
        <v>45578</v>
      </c>
      <c r="C232" s="5" t="s">
        <v>8</v>
      </c>
      <c r="E232" s="51"/>
      <c r="F232" s="51"/>
      <c r="G232" s="52"/>
      <c r="H232" s="51"/>
      <c r="I232" s="51"/>
      <c r="J232" s="51"/>
      <c r="K232" s="51"/>
      <c r="L232" s="53"/>
      <c r="M232" s="53"/>
      <c r="N232" s="53"/>
      <c r="O232" s="2">
        <f t="shared" si="8"/>
        <v>0</v>
      </c>
      <c r="P232" s="12"/>
      <c r="Q232" s="51"/>
      <c r="R232" s="51"/>
      <c r="S232" s="52"/>
      <c r="T232" s="51"/>
      <c r="U232" s="51"/>
      <c r="V232" s="51"/>
      <c r="W232" s="51"/>
      <c r="X232" s="53"/>
      <c r="Y232" s="53"/>
      <c r="Z232" s="53"/>
      <c r="AA232" s="2">
        <f t="shared" si="9"/>
        <v>0</v>
      </c>
    </row>
    <row r="233" spans="2:27">
      <c r="B233" s="4">
        <v>45579</v>
      </c>
      <c r="C233" s="5" t="s">
        <v>9</v>
      </c>
      <c r="E233" s="51"/>
      <c r="F233" s="51"/>
      <c r="G233" s="52"/>
      <c r="H233" s="51"/>
      <c r="I233" s="51"/>
      <c r="J233" s="51"/>
      <c r="K233" s="51"/>
      <c r="L233" s="53"/>
      <c r="M233" s="53"/>
      <c r="N233" s="53"/>
      <c r="O233" s="2">
        <f t="shared" si="8"/>
        <v>0</v>
      </c>
      <c r="P233" s="12"/>
      <c r="Q233" s="51"/>
      <c r="R233" s="51"/>
      <c r="S233" s="52"/>
      <c r="T233" s="51"/>
      <c r="U233" s="51"/>
      <c r="V233" s="51"/>
      <c r="W233" s="51"/>
      <c r="X233" s="53"/>
      <c r="Y233" s="53"/>
      <c r="Z233" s="53"/>
      <c r="AA233" s="2">
        <f t="shared" si="9"/>
        <v>0</v>
      </c>
    </row>
    <row r="234" spans="2:27">
      <c r="B234" s="4">
        <v>45580</v>
      </c>
      <c r="C234" s="5" t="s">
        <v>10</v>
      </c>
      <c r="E234" s="51"/>
      <c r="F234" s="51"/>
      <c r="G234" s="52"/>
      <c r="H234" s="51"/>
      <c r="I234" s="51"/>
      <c r="J234" s="51"/>
      <c r="K234" s="51"/>
      <c r="L234" s="53"/>
      <c r="M234" s="53"/>
      <c r="N234" s="53"/>
      <c r="O234" s="2">
        <f t="shared" si="8"/>
        <v>0</v>
      </c>
      <c r="P234" s="12"/>
      <c r="Q234" s="51"/>
      <c r="R234" s="51"/>
      <c r="S234" s="52"/>
      <c r="T234" s="51"/>
      <c r="U234" s="51"/>
      <c r="V234" s="51"/>
      <c r="W234" s="51"/>
      <c r="X234" s="53"/>
      <c r="Y234" s="53"/>
      <c r="Z234" s="53"/>
      <c r="AA234" s="2">
        <f t="shared" si="9"/>
        <v>0</v>
      </c>
    </row>
    <row r="235" spans="2:27">
      <c r="B235" s="4">
        <v>45581</v>
      </c>
      <c r="C235" s="5" t="s">
        <v>11</v>
      </c>
      <c r="E235" s="51"/>
      <c r="F235" s="51"/>
      <c r="G235" s="52"/>
      <c r="H235" s="51"/>
      <c r="I235" s="51"/>
      <c r="J235" s="51"/>
      <c r="K235" s="51"/>
      <c r="L235" s="53"/>
      <c r="M235" s="53"/>
      <c r="N235" s="53"/>
      <c r="O235" s="2">
        <f t="shared" si="8"/>
        <v>0</v>
      </c>
      <c r="P235" s="12"/>
      <c r="Q235" s="51"/>
      <c r="R235" s="51"/>
      <c r="S235" s="52"/>
      <c r="T235" s="51"/>
      <c r="U235" s="51"/>
      <c r="V235" s="51"/>
      <c r="W235" s="51"/>
      <c r="X235" s="53"/>
      <c r="Y235" s="53"/>
      <c r="Z235" s="53"/>
      <c r="AA235" s="2">
        <f t="shared" si="9"/>
        <v>0</v>
      </c>
    </row>
    <row r="236" spans="2:27">
      <c r="B236" s="4">
        <v>45582</v>
      </c>
      <c r="C236" s="5" t="s">
        <v>12</v>
      </c>
      <c r="E236" s="51"/>
      <c r="F236" s="51"/>
      <c r="G236" s="52"/>
      <c r="H236" s="51"/>
      <c r="I236" s="51"/>
      <c r="J236" s="51"/>
      <c r="K236" s="51"/>
      <c r="L236" s="53"/>
      <c r="M236" s="53"/>
      <c r="N236" s="53"/>
      <c r="O236" s="2">
        <f t="shared" si="8"/>
        <v>0</v>
      </c>
      <c r="P236" s="12"/>
      <c r="Q236" s="51"/>
      <c r="R236" s="51"/>
      <c r="S236" s="52"/>
      <c r="T236" s="51"/>
      <c r="U236" s="51"/>
      <c r="V236" s="51"/>
      <c r="W236" s="51"/>
      <c r="X236" s="53"/>
      <c r="Y236" s="53"/>
      <c r="Z236" s="53"/>
      <c r="AA236" s="2">
        <f t="shared" si="9"/>
        <v>0</v>
      </c>
    </row>
    <row r="237" spans="2:27">
      <c r="B237" s="4">
        <v>45583</v>
      </c>
      <c r="C237" s="5" t="s">
        <v>13</v>
      </c>
      <c r="E237" s="51"/>
      <c r="F237" s="51"/>
      <c r="G237" s="52"/>
      <c r="H237" s="51"/>
      <c r="I237" s="51"/>
      <c r="J237" s="51"/>
      <c r="K237" s="51"/>
      <c r="L237" s="53"/>
      <c r="M237" s="53"/>
      <c r="N237" s="53"/>
      <c r="O237" s="2">
        <f t="shared" si="8"/>
        <v>0</v>
      </c>
      <c r="P237" s="12"/>
      <c r="Q237" s="51"/>
      <c r="R237" s="51"/>
      <c r="S237" s="52"/>
      <c r="T237" s="51"/>
      <c r="U237" s="51"/>
      <c r="V237" s="51"/>
      <c r="W237" s="51"/>
      <c r="X237" s="53"/>
      <c r="Y237" s="53"/>
      <c r="Z237" s="53"/>
      <c r="AA237" s="2">
        <f t="shared" si="9"/>
        <v>0</v>
      </c>
    </row>
    <row r="238" spans="2:27">
      <c r="B238" s="4">
        <v>45584</v>
      </c>
      <c r="C238" s="5" t="s">
        <v>7</v>
      </c>
      <c r="E238" s="51"/>
      <c r="F238" s="51"/>
      <c r="G238" s="52"/>
      <c r="H238" s="51"/>
      <c r="I238" s="51"/>
      <c r="J238" s="51"/>
      <c r="K238" s="51"/>
      <c r="L238" s="53"/>
      <c r="M238" s="53"/>
      <c r="N238" s="53"/>
      <c r="O238" s="2">
        <f t="shared" si="8"/>
        <v>0</v>
      </c>
      <c r="P238" s="12"/>
      <c r="Q238" s="51"/>
      <c r="R238" s="51"/>
      <c r="S238" s="52"/>
      <c r="T238" s="51"/>
      <c r="U238" s="51"/>
      <c r="V238" s="51"/>
      <c r="W238" s="51"/>
      <c r="X238" s="53"/>
      <c r="Y238" s="53"/>
      <c r="Z238" s="53"/>
      <c r="AA238" s="2">
        <f t="shared" si="9"/>
        <v>0</v>
      </c>
    </row>
    <row r="239" spans="2:27">
      <c r="B239" s="4">
        <v>45585</v>
      </c>
      <c r="C239" s="5" t="s">
        <v>8</v>
      </c>
      <c r="E239" s="51"/>
      <c r="F239" s="51"/>
      <c r="G239" s="52"/>
      <c r="H239" s="51"/>
      <c r="I239" s="51"/>
      <c r="J239" s="51"/>
      <c r="K239" s="51"/>
      <c r="L239" s="53"/>
      <c r="M239" s="53"/>
      <c r="N239" s="53"/>
      <c r="O239" s="2">
        <f t="shared" si="8"/>
        <v>0</v>
      </c>
      <c r="P239" s="12"/>
      <c r="Q239" s="51"/>
      <c r="R239" s="51"/>
      <c r="S239" s="52"/>
      <c r="T239" s="51"/>
      <c r="U239" s="51"/>
      <c r="V239" s="51"/>
      <c r="W239" s="51"/>
      <c r="X239" s="53"/>
      <c r="Y239" s="53"/>
      <c r="Z239" s="53"/>
      <c r="AA239" s="2">
        <f t="shared" si="9"/>
        <v>0</v>
      </c>
    </row>
    <row r="240" spans="2:27">
      <c r="B240" s="4">
        <v>45586</v>
      </c>
      <c r="C240" s="5" t="s">
        <v>9</v>
      </c>
      <c r="E240" s="51"/>
      <c r="F240" s="51"/>
      <c r="G240" s="52"/>
      <c r="H240" s="51"/>
      <c r="I240" s="51"/>
      <c r="J240" s="51"/>
      <c r="K240" s="51"/>
      <c r="L240" s="53"/>
      <c r="M240" s="53"/>
      <c r="N240" s="53"/>
      <c r="O240" s="2">
        <f t="shared" si="8"/>
        <v>0</v>
      </c>
      <c r="P240" s="12"/>
      <c r="Q240" s="51"/>
      <c r="R240" s="51"/>
      <c r="S240" s="52"/>
      <c r="T240" s="51"/>
      <c r="U240" s="51"/>
      <c r="V240" s="51"/>
      <c r="W240" s="51"/>
      <c r="X240" s="53"/>
      <c r="Y240" s="53"/>
      <c r="Z240" s="53"/>
      <c r="AA240" s="2">
        <f t="shared" si="9"/>
        <v>0</v>
      </c>
    </row>
    <row r="241" spans="2:27">
      <c r="B241" s="4">
        <v>45587</v>
      </c>
      <c r="C241" s="5" t="s">
        <v>10</v>
      </c>
      <c r="E241" s="51"/>
      <c r="F241" s="51"/>
      <c r="G241" s="52"/>
      <c r="H241" s="51"/>
      <c r="I241" s="51"/>
      <c r="J241" s="51"/>
      <c r="K241" s="51"/>
      <c r="L241" s="53"/>
      <c r="M241" s="53"/>
      <c r="N241" s="53"/>
      <c r="O241" s="2">
        <f t="shared" si="8"/>
        <v>0</v>
      </c>
      <c r="P241" s="12"/>
      <c r="Q241" s="51"/>
      <c r="R241" s="51"/>
      <c r="S241" s="52"/>
      <c r="T241" s="51"/>
      <c r="U241" s="51"/>
      <c r="V241" s="51"/>
      <c r="W241" s="51"/>
      <c r="X241" s="53"/>
      <c r="Y241" s="53"/>
      <c r="Z241" s="53"/>
      <c r="AA241" s="2">
        <f t="shared" si="9"/>
        <v>0</v>
      </c>
    </row>
    <row r="242" spans="2:27">
      <c r="B242" s="4">
        <v>45588</v>
      </c>
      <c r="C242" s="5" t="s">
        <v>11</v>
      </c>
      <c r="E242" s="51"/>
      <c r="F242" s="51"/>
      <c r="G242" s="52"/>
      <c r="H242" s="51"/>
      <c r="I242" s="51"/>
      <c r="J242" s="51"/>
      <c r="K242" s="51"/>
      <c r="L242" s="53"/>
      <c r="M242" s="53"/>
      <c r="N242" s="53"/>
      <c r="O242" s="2">
        <f t="shared" si="8"/>
        <v>0</v>
      </c>
      <c r="P242" s="12"/>
      <c r="Q242" s="51"/>
      <c r="R242" s="51"/>
      <c r="S242" s="52"/>
      <c r="T242" s="51"/>
      <c r="U242" s="51"/>
      <c r="V242" s="51"/>
      <c r="W242" s="51"/>
      <c r="X242" s="53"/>
      <c r="Y242" s="53"/>
      <c r="Z242" s="53"/>
      <c r="AA242" s="2">
        <f t="shared" si="9"/>
        <v>0</v>
      </c>
    </row>
    <row r="243" spans="2:27">
      <c r="B243" s="4">
        <v>45589</v>
      </c>
      <c r="C243" s="5" t="s">
        <v>12</v>
      </c>
      <c r="E243" s="51"/>
      <c r="F243" s="51"/>
      <c r="G243" s="52"/>
      <c r="H243" s="51"/>
      <c r="I243" s="51"/>
      <c r="J243" s="51"/>
      <c r="K243" s="51"/>
      <c r="L243" s="53"/>
      <c r="M243" s="53"/>
      <c r="N243" s="53"/>
      <c r="O243" s="2">
        <f t="shared" si="8"/>
        <v>0</v>
      </c>
      <c r="P243" s="12"/>
      <c r="Q243" s="51"/>
      <c r="R243" s="51"/>
      <c r="S243" s="52"/>
      <c r="T243" s="51"/>
      <c r="U243" s="51"/>
      <c r="V243" s="51"/>
      <c r="W243" s="51"/>
      <c r="X243" s="53"/>
      <c r="Y243" s="53"/>
      <c r="Z243" s="53"/>
      <c r="AA243" s="2">
        <f t="shared" si="9"/>
        <v>0</v>
      </c>
    </row>
    <row r="244" spans="2:27">
      <c r="B244" s="4">
        <v>45590</v>
      </c>
      <c r="C244" s="5" t="s">
        <v>13</v>
      </c>
      <c r="E244" s="51"/>
      <c r="F244" s="51"/>
      <c r="G244" s="52"/>
      <c r="H244" s="51"/>
      <c r="I244" s="51"/>
      <c r="J244" s="51"/>
      <c r="K244" s="51"/>
      <c r="L244" s="53"/>
      <c r="M244" s="53"/>
      <c r="N244" s="53"/>
      <c r="O244" s="2">
        <f t="shared" si="8"/>
        <v>0</v>
      </c>
      <c r="P244" s="12"/>
      <c r="Q244" s="51"/>
      <c r="R244" s="51"/>
      <c r="S244" s="52"/>
      <c r="T244" s="51"/>
      <c r="U244" s="51"/>
      <c r="V244" s="51"/>
      <c r="W244" s="51"/>
      <c r="X244" s="53"/>
      <c r="Y244" s="53"/>
      <c r="Z244" s="53"/>
      <c r="AA244" s="2">
        <f t="shared" si="9"/>
        <v>0</v>
      </c>
    </row>
    <row r="245" spans="2:27">
      <c r="B245" s="4">
        <v>45591</v>
      </c>
      <c r="C245" s="5" t="s">
        <v>7</v>
      </c>
      <c r="E245" s="51"/>
      <c r="F245" s="51"/>
      <c r="G245" s="52"/>
      <c r="H245" s="51"/>
      <c r="I245" s="51"/>
      <c r="J245" s="51"/>
      <c r="K245" s="51"/>
      <c r="L245" s="53"/>
      <c r="M245" s="53"/>
      <c r="N245" s="53"/>
      <c r="O245" s="2">
        <f t="shared" si="8"/>
        <v>0</v>
      </c>
      <c r="P245" s="12"/>
      <c r="Q245" s="51"/>
      <c r="R245" s="51"/>
      <c r="S245" s="52"/>
      <c r="T245" s="51"/>
      <c r="U245" s="51"/>
      <c r="V245" s="51"/>
      <c r="W245" s="51"/>
      <c r="X245" s="53"/>
      <c r="Y245" s="53"/>
      <c r="Z245" s="53"/>
      <c r="AA245" s="2">
        <f t="shared" si="9"/>
        <v>0</v>
      </c>
    </row>
    <row r="246" spans="2:27">
      <c r="B246" s="4">
        <v>45592</v>
      </c>
      <c r="C246" s="5" t="s">
        <v>8</v>
      </c>
      <c r="E246" s="51"/>
      <c r="F246" s="51"/>
      <c r="G246" s="52"/>
      <c r="H246" s="51"/>
      <c r="I246" s="51"/>
      <c r="J246" s="51"/>
      <c r="K246" s="51"/>
      <c r="L246" s="53"/>
      <c r="M246" s="53"/>
      <c r="N246" s="53"/>
      <c r="O246" s="2">
        <f t="shared" si="8"/>
        <v>0</v>
      </c>
      <c r="P246" s="12"/>
      <c r="Q246" s="51"/>
      <c r="R246" s="51"/>
      <c r="S246" s="52"/>
      <c r="T246" s="51"/>
      <c r="U246" s="51"/>
      <c r="V246" s="51"/>
      <c r="W246" s="51"/>
      <c r="X246" s="53"/>
      <c r="Y246" s="53"/>
      <c r="Z246" s="53"/>
      <c r="AA246" s="2">
        <f t="shared" si="9"/>
        <v>0</v>
      </c>
    </row>
    <row r="247" spans="2:27">
      <c r="B247" s="4">
        <v>45593</v>
      </c>
      <c r="C247" s="5" t="s">
        <v>9</v>
      </c>
      <c r="E247" s="51"/>
      <c r="F247" s="51"/>
      <c r="G247" s="52"/>
      <c r="H247" s="51"/>
      <c r="I247" s="51"/>
      <c r="J247" s="51"/>
      <c r="K247" s="51"/>
      <c r="L247" s="53"/>
      <c r="M247" s="53"/>
      <c r="N247" s="53"/>
      <c r="O247" s="2">
        <f t="shared" si="8"/>
        <v>0</v>
      </c>
      <c r="P247" s="12"/>
      <c r="Q247" s="51"/>
      <c r="R247" s="51"/>
      <c r="S247" s="52"/>
      <c r="T247" s="51"/>
      <c r="U247" s="51"/>
      <c r="V247" s="51"/>
      <c r="W247" s="51"/>
      <c r="X247" s="53"/>
      <c r="Y247" s="53"/>
      <c r="Z247" s="53"/>
      <c r="AA247" s="2">
        <f t="shared" si="9"/>
        <v>0</v>
      </c>
    </row>
    <row r="248" spans="2:27">
      <c r="B248" s="4">
        <v>45594</v>
      </c>
      <c r="C248" s="5" t="s">
        <v>10</v>
      </c>
      <c r="E248" s="51"/>
      <c r="F248" s="51"/>
      <c r="G248" s="52"/>
      <c r="H248" s="51"/>
      <c r="I248" s="51"/>
      <c r="J248" s="51"/>
      <c r="K248" s="51"/>
      <c r="L248" s="53"/>
      <c r="M248" s="53"/>
      <c r="N248" s="53"/>
      <c r="O248" s="2">
        <f t="shared" si="8"/>
        <v>0</v>
      </c>
      <c r="P248" s="12"/>
      <c r="Q248" s="51"/>
      <c r="R248" s="51"/>
      <c r="S248" s="52"/>
      <c r="T248" s="51"/>
      <c r="U248" s="51"/>
      <c r="V248" s="51"/>
      <c r="W248" s="51"/>
      <c r="X248" s="53"/>
      <c r="Y248" s="53"/>
      <c r="Z248" s="53"/>
      <c r="AA248" s="2">
        <f t="shared" si="9"/>
        <v>0</v>
      </c>
    </row>
    <row r="249" spans="2:27">
      <c r="B249" s="4">
        <v>45595</v>
      </c>
      <c r="C249" s="5" t="s">
        <v>11</v>
      </c>
      <c r="E249" s="51"/>
      <c r="F249" s="51"/>
      <c r="G249" s="52"/>
      <c r="H249" s="51"/>
      <c r="I249" s="51"/>
      <c r="J249" s="51"/>
      <c r="K249" s="51"/>
      <c r="L249" s="53"/>
      <c r="M249" s="53"/>
      <c r="N249" s="53"/>
      <c r="O249" s="2">
        <f t="shared" si="8"/>
        <v>0</v>
      </c>
      <c r="P249" s="12"/>
      <c r="Q249" s="51"/>
      <c r="R249" s="51"/>
      <c r="S249" s="52"/>
      <c r="T249" s="51"/>
      <c r="U249" s="51"/>
      <c r="V249" s="51"/>
      <c r="W249" s="51"/>
      <c r="X249" s="53"/>
      <c r="Y249" s="53"/>
      <c r="Z249" s="53"/>
      <c r="AA249" s="2">
        <f t="shared" si="9"/>
        <v>0</v>
      </c>
    </row>
    <row r="250" spans="2:27">
      <c r="B250" s="4">
        <v>45596</v>
      </c>
      <c r="C250" s="5" t="s">
        <v>12</v>
      </c>
      <c r="E250" s="51"/>
      <c r="F250" s="51"/>
      <c r="G250" s="52"/>
      <c r="H250" s="51"/>
      <c r="I250" s="51"/>
      <c r="J250" s="51"/>
      <c r="K250" s="51"/>
      <c r="L250" s="53"/>
      <c r="M250" s="53"/>
      <c r="N250" s="53"/>
      <c r="O250" s="2">
        <f t="shared" si="8"/>
        <v>0</v>
      </c>
      <c r="P250" s="12"/>
      <c r="Q250" s="51"/>
      <c r="R250" s="51"/>
      <c r="S250" s="52"/>
      <c r="T250" s="51"/>
      <c r="U250" s="51"/>
      <c r="V250" s="51"/>
      <c r="W250" s="51"/>
      <c r="X250" s="53"/>
      <c r="Y250" s="53"/>
      <c r="Z250" s="53"/>
      <c r="AA250" s="2">
        <f t="shared" si="9"/>
        <v>0</v>
      </c>
    </row>
    <row r="251" spans="2:27">
      <c r="B251" s="4">
        <v>45597</v>
      </c>
      <c r="C251" s="5" t="s">
        <v>13</v>
      </c>
      <c r="E251" s="51"/>
      <c r="F251" s="51"/>
      <c r="G251" s="52"/>
      <c r="H251" s="51"/>
      <c r="I251" s="51"/>
      <c r="J251" s="51"/>
      <c r="K251" s="51"/>
      <c r="L251" s="53"/>
      <c r="M251" s="53"/>
      <c r="N251" s="53"/>
      <c r="O251" s="2">
        <f t="shared" si="8"/>
        <v>0</v>
      </c>
      <c r="P251" s="12"/>
      <c r="Q251" s="51"/>
      <c r="R251" s="51"/>
      <c r="S251" s="52"/>
      <c r="T251" s="51"/>
      <c r="U251" s="51"/>
      <c r="V251" s="51"/>
      <c r="W251" s="51"/>
      <c r="X251" s="53"/>
      <c r="Y251" s="53"/>
      <c r="Z251" s="53"/>
      <c r="AA251" s="2">
        <f t="shared" si="9"/>
        <v>0</v>
      </c>
    </row>
    <row r="252" spans="2:27">
      <c r="B252" s="4">
        <v>45598</v>
      </c>
      <c r="C252" s="5" t="s">
        <v>7</v>
      </c>
      <c r="E252" s="51"/>
      <c r="F252" s="51"/>
      <c r="G252" s="52"/>
      <c r="H252" s="51"/>
      <c r="I252" s="51"/>
      <c r="J252" s="51"/>
      <c r="K252" s="51"/>
      <c r="L252" s="53"/>
      <c r="M252" s="53"/>
      <c r="N252" s="53"/>
      <c r="O252" s="2">
        <f t="shared" si="8"/>
        <v>0</v>
      </c>
      <c r="P252" s="12"/>
      <c r="Q252" s="51"/>
      <c r="R252" s="51"/>
      <c r="S252" s="52"/>
      <c r="T252" s="51"/>
      <c r="U252" s="51"/>
      <c r="V252" s="51"/>
      <c r="W252" s="51"/>
      <c r="X252" s="53"/>
      <c r="Y252" s="53"/>
      <c r="Z252" s="53"/>
      <c r="AA252" s="2">
        <f t="shared" si="9"/>
        <v>0</v>
      </c>
    </row>
    <row r="253" spans="2:27">
      <c r="B253" s="4">
        <v>45599</v>
      </c>
      <c r="C253" s="5" t="s">
        <v>8</v>
      </c>
      <c r="E253" s="51"/>
      <c r="F253" s="51"/>
      <c r="G253" s="52"/>
      <c r="H253" s="51"/>
      <c r="I253" s="51"/>
      <c r="J253" s="51"/>
      <c r="K253" s="51"/>
      <c r="L253" s="53"/>
      <c r="M253" s="53"/>
      <c r="N253" s="53"/>
      <c r="O253" s="2">
        <f t="shared" si="8"/>
        <v>0</v>
      </c>
      <c r="P253" s="12"/>
      <c r="Q253" s="51"/>
      <c r="R253" s="51"/>
      <c r="S253" s="52"/>
      <c r="T253" s="51"/>
      <c r="U253" s="51"/>
      <c r="V253" s="51"/>
      <c r="W253" s="51"/>
      <c r="X253" s="53"/>
      <c r="Y253" s="53"/>
      <c r="Z253" s="53"/>
      <c r="AA253" s="2">
        <f t="shared" si="9"/>
        <v>0</v>
      </c>
    </row>
    <row r="254" spans="2:27">
      <c r="B254" s="4">
        <v>45600</v>
      </c>
      <c r="C254" s="5" t="s">
        <v>9</v>
      </c>
      <c r="E254" s="51"/>
      <c r="F254" s="51"/>
      <c r="G254" s="52"/>
      <c r="H254" s="51"/>
      <c r="I254" s="51"/>
      <c r="J254" s="51"/>
      <c r="K254" s="51"/>
      <c r="L254" s="53"/>
      <c r="M254" s="53"/>
      <c r="N254" s="53"/>
      <c r="O254" s="2">
        <f t="shared" ref="O254:O280" si="10">COUNTIF(H254:N254,"○")</f>
        <v>0</v>
      </c>
      <c r="P254" s="12"/>
      <c r="Q254" s="51"/>
      <c r="R254" s="51"/>
      <c r="S254" s="52"/>
      <c r="T254" s="51"/>
      <c r="U254" s="51"/>
      <c r="V254" s="51"/>
      <c r="W254" s="51"/>
      <c r="X254" s="53"/>
      <c r="Y254" s="53"/>
      <c r="Z254" s="53"/>
      <c r="AA254" s="2">
        <f t="shared" ref="AA254:AA280" si="11">COUNTIF(T254:Z254,"○")</f>
        <v>0</v>
      </c>
    </row>
    <row r="255" spans="2:27">
      <c r="B255" s="4">
        <v>45601</v>
      </c>
      <c r="C255" s="5" t="s">
        <v>10</v>
      </c>
      <c r="E255" s="51"/>
      <c r="F255" s="51"/>
      <c r="G255" s="52"/>
      <c r="H255" s="51"/>
      <c r="I255" s="51"/>
      <c r="J255" s="51"/>
      <c r="K255" s="51"/>
      <c r="L255" s="53"/>
      <c r="M255" s="53"/>
      <c r="N255" s="53"/>
      <c r="O255" s="2">
        <f t="shared" si="10"/>
        <v>0</v>
      </c>
      <c r="P255" s="12"/>
      <c r="Q255" s="51"/>
      <c r="R255" s="51"/>
      <c r="S255" s="52"/>
      <c r="T255" s="51"/>
      <c r="U255" s="51"/>
      <c r="V255" s="51"/>
      <c r="W255" s="51"/>
      <c r="X255" s="53"/>
      <c r="Y255" s="53"/>
      <c r="Z255" s="53"/>
      <c r="AA255" s="2">
        <f t="shared" si="11"/>
        <v>0</v>
      </c>
    </row>
    <row r="256" spans="2:27">
      <c r="B256" s="4">
        <v>45602</v>
      </c>
      <c r="C256" s="5" t="s">
        <v>11</v>
      </c>
      <c r="E256" s="51"/>
      <c r="F256" s="51"/>
      <c r="G256" s="52"/>
      <c r="H256" s="51"/>
      <c r="I256" s="51"/>
      <c r="J256" s="51"/>
      <c r="K256" s="51"/>
      <c r="L256" s="53"/>
      <c r="M256" s="53"/>
      <c r="N256" s="53"/>
      <c r="O256" s="2">
        <f t="shared" si="10"/>
        <v>0</v>
      </c>
      <c r="P256" s="12"/>
      <c r="Q256" s="51"/>
      <c r="R256" s="51"/>
      <c r="S256" s="52"/>
      <c r="T256" s="51"/>
      <c r="U256" s="51"/>
      <c r="V256" s="51"/>
      <c r="W256" s="51"/>
      <c r="X256" s="53"/>
      <c r="Y256" s="53"/>
      <c r="Z256" s="53"/>
      <c r="AA256" s="2">
        <f t="shared" si="11"/>
        <v>0</v>
      </c>
    </row>
    <row r="257" spans="2:27">
      <c r="B257" s="4">
        <v>45603</v>
      </c>
      <c r="C257" s="5" t="s">
        <v>12</v>
      </c>
      <c r="E257" s="51"/>
      <c r="F257" s="51"/>
      <c r="G257" s="52"/>
      <c r="H257" s="51"/>
      <c r="I257" s="51"/>
      <c r="J257" s="51"/>
      <c r="K257" s="51"/>
      <c r="L257" s="53"/>
      <c r="M257" s="53"/>
      <c r="N257" s="53"/>
      <c r="O257" s="2">
        <f t="shared" si="10"/>
        <v>0</v>
      </c>
      <c r="P257" s="12"/>
      <c r="Q257" s="51"/>
      <c r="R257" s="51"/>
      <c r="S257" s="52"/>
      <c r="T257" s="51"/>
      <c r="U257" s="51"/>
      <c r="V257" s="51"/>
      <c r="W257" s="51"/>
      <c r="X257" s="53"/>
      <c r="Y257" s="53"/>
      <c r="Z257" s="53"/>
      <c r="AA257" s="2">
        <f t="shared" si="11"/>
        <v>0</v>
      </c>
    </row>
    <row r="258" spans="2:27">
      <c r="B258" s="4">
        <v>45604</v>
      </c>
      <c r="C258" s="5" t="s">
        <v>13</v>
      </c>
      <c r="E258" s="51"/>
      <c r="F258" s="51"/>
      <c r="G258" s="52"/>
      <c r="H258" s="51"/>
      <c r="I258" s="51"/>
      <c r="J258" s="51"/>
      <c r="K258" s="51"/>
      <c r="L258" s="53"/>
      <c r="M258" s="53"/>
      <c r="N258" s="53"/>
      <c r="O258" s="2">
        <f t="shared" si="10"/>
        <v>0</v>
      </c>
      <c r="P258" s="12"/>
      <c r="Q258" s="51"/>
      <c r="R258" s="51"/>
      <c r="S258" s="52"/>
      <c r="T258" s="51"/>
      <c r="U258" s="51"/>
      <c r="V258" s="51"/>
      <c r="W258" s="51"/>
      <c r="X258" s="53"/>
      <c r="Y258" s="53"/>
      <c r="Z258" s="53"/>
      <c r="AA258" s="2">
        <f t="shared" si="11"/>
        <v>0</v>
      </c>
    </row>
    <row r="259" spans="2:27">
      <c r="B259" s="4">
        <v>45605</v>
      </c>
      <c r="C259" s="5" t="s">
        <v>7</v>
      </c>
      <c r="E259" s="51"/>
      <c r="F259" s="51"/>
      <c r="G259" s="52"/>
      <c r="H259" s="51"/>
      <c r="I259" s="51"/>
      <c r="J259" s="51"/>
      <c r="K259" s="51"/>
      <c r="L259" s="53"/>
      <c r="M259" s="53"/>
      <c r="N259" s="53"/>
      <c r="O259" s="2">
        <f t="shared" si="10"/>
        <v>0</v>
      </c>
      <c r="P259" s="12"/>
      <c r="Q259" s="51"/>
      <c r="R259" s="51"/>
      <c r="S259" s="52"/>
      <c r="T259" s="51"/>
      <c r="U259" s="51"/>
      <c r="V259" s="51"/>
      <c r="W259" s="51"/>
      <c r="X259" s="53"/>
      <c r="Y259" s="53"/>
      <c r="Z259" s="53"/>
      <c r="AA259" s="2">
        <f t="shared" si="11"/>
        <v>0</v>
      </c>
    </row>
    <row r="260" spans="2:27">
      <c r="B260" s="4">
        <v>45606</v>
      </c>
      <c r="C260" s="5" t="s">
        <v>8</v>
      </c>
      <c r="E260" s="51"/>
      <c r="F260" s="51"/>
      <c r="G260" s="52"/>
      <c r="H260" s="51"/>
      <c r="I260" s="51"/>
      <c r="J260" s="51"/>
      <c r="K260" s="51"/>
      <c r="L260" s="53"/>
      <c r="M260" s="53"/>
      <c r="N260" s="53"/>
      <c r="O260" s="2">
        <f t="shared" si="10"/>
        <v>0</v>
      </c>
      <c r="P260" s="12"/>
      <c r="Q260" s="51"/>
      <c r="R260" s="51"/>
      <c r="S260" s="52"/>
      <c r="T260" s="51"/>
      <c r="U260" s="51"/>
      <c r="V260" s="51"/>
      <c r="W260" s="51"/>
      <c r="X260" s="53"/>
      <c r="Y260" s="53"/>
      <c r="Z260" s="53"/>
      <c r="AA260" s="2">
        <f t="shared" si="11"/>
        <v>0</v>
      </c>
    </row>
    <row r="261" spans="2:27">
      <c r="B261" s="4">
        <v>45607</v>
      </c>
      <c r="C261" s="5" t="s">
        <v>9</v>
      </c>
      <c r="E261" s="51"/>
      <c r="F261" s="51"/>
      <c r="G261" s="52"/>
      <c r="H261" s="51"/>
      <c r="I261" s="51"/>
      <c r="J261" s="51"/>
      <c r="K261" s="51"/>
      <c r="L261" s="53"/>
      <c r="M261" s="53"/>
      <c r="N261" s="53"/>
      <c r="O261" s="2">
        <f t="shared" si="10"/>
        <v>0</v>
      </c>
      <c r="P261" s="12"/>
      <c r="Q261" s="51"/>
      <c r="R261" s="51"/>
      <c r="S261" s="52"/>
      <c r="T261" s="51"/>
      <c r="U261" s="51"/>
      <c r="V261" s="51"/>
      <c r="W261" s="51"/>
      <c r="X261" s="53"/>
      <c r="Y261" s="53"/>
      <c r="Z261" s="53"/>
      <c r="AA261" s="2">
        <f t="shared" si="11"/>
        <v>0</v>
      </c>
    </row>
    <row r="262" spans="2:27">
      <c r="B262" s="4">
        <v>45608</v>
      </c>
      <c r="C262" s="5" t="s">
        <v>10</v>
      </c>
      <c r="E262" s="51"/>
      <c r="F262" s="51"/>
      <c r="G262" s="52"/>
      <c r="H262" s="51"/>
      <c r="I262" s="51"/>
      <c r="J262" s="51"/>
      <c r="K262" s="51"/>
      <c r="L262" s="53"/>
      <c r="M262" s="53"/>
      <c r="N262" s="53"/>
      <c r="O262" s="2">
        <f t="shared" si="10"/>
        <v>0</v>
      </c>
      <c r="P262" s="12"/>
      <c r="Q262" s="51"/>
      <c r="R262" s="51"/>
      <c r="S262" s="52"/>
      <c r="T262" s="51"/>
      <c r="U262" s="51"/>
      <c r="V262" s="51"/>
      <c r="W262" s="51"/>
      <c r="X262" s="53"/>
      <c r="Y262" s="53"/>
      <c r="Z262" s="53"/>
      <c r="AA262" s="2">
        <f t="shared" si="11"/>
        <v>0</v>
      </c>
    </row>
    <row r="263" spans="2:27">
      <c r="B263" s="4">
        <v>45609</v>
      </c>
      <c r="C263" s="5" t="s">
        <v>11</v>
      </c>
      <c r="E263" s="51"/>
      <c r="F263" s="51"/>
      <c r="G263" s="52"/>
      <c r="H263" s="51"/>
      <c r="I263" s="51"/>
      <c r="J263" s="51"/>
      <c r="K263" s="51"/>
      <c r="L263" s="53"/>
      <c r="M263" s="53"/>
      <c r="N263" s="53"/>
      <c r="O263" s="2">
        <f t="shared" si="10"/>
        <v>0</v>
      </c>
      <c r="P263" s="12"/>
      <c r="Q263" s="51"/>
      <c r="R263" s="51"/>
      <c r="S263" s="52"/>
      <c r="T263" s="51"/>
      <c r="U263" s="51"/>
      <c r="V263" s="51"/>
      <c r="W263" s="51"/>
      <c r="X263" s="53"/>
      <c r="Y263" s="53"/>
      <c r="Z263" s="53"/>
      <c r="AA263" s="2">
        <f t="shared" si="11"/>
        <v>0</v>
      </c>
    </row>
    <row r="264" spans="2:27">
      <c r="B264" s="4">
        <v>45610</v>
      </c>
      <c r="C264" s="5" t="s">
        <v>12</v>
      </c>
      <c r="E264" s="51"/>
      <c r="F264" s="51"/>
      <c r="G264" s="52"/>
      <c r="H264" s="51"/>
      <c r="I264" s="51"/>
      <c r="J264" s="51"/>
      <c r="K264" s="51"/>
      <c r="L264" s="53"/>
      <c r="M264" s="53"/>
      <c r="N264" s="53"/>
      <c r="O264" s="2">
        <f t="shared" si="10"/>
        <v>0</v>
      </c>
      <c r="P264" s="12"/>
      <c r="Q264" s="51"/>
      <c r="R264" s="51"/>
      <c r="S264" s="52"/>
      <c r="T264" s="51"/>
      <c r="U264" s="51"/>
      <c r="V264" s="51"/>
      <c r="W264" s="51"/>
      <c r="X264" s="53"/>
      <c r="Y264" s="53"/>
      <c r="Z264" s="53"/>
      <c r="AA264" s="2">
        <f t="shared" si="11"/>
        <v>0</v>
      </c>
    </row>
    <row r="265" spans="2:27">
      <c r="B265" s="4">
        <v>45611</v>
      </c>
      <c r="C265" s="5" t="s">
        <v>13</v>
      </c>
      <c r="E265" s="51"/>
      <c r="F265" s="51"/>
      <c r="G265" s="52"/>
      <c r="H265" s="51"/>
      <c r="I265" s="51"/>
      <c r="J265" s="51"/>
      <c r="K265" s="51"/>
      <c r="L265" s="53"/>
      <c r="M265" s="53"/>
      <c r="N265" s="53"/>
      <c r="O265" s="2">
        <f t="shared" si="10"/>
        <v>0</v>
      </c>
      <c r="P265" s="12"/>
      <c r="Q265" s="51"/>
      <c r="R265" s="51"/>
      <c r="S265" s="52"/>
      <c r="T265" s="51"/>
      <c r="U265" s="51"/>
      <c r="V265" s="51"/>
      <c r="W265" s="51"/>
      <c r="X265" s="53"/>
      <c r="Y265" s="53"/>
      <c r="Z265" s="53"/>
      <c r="AA265" s="2">
        <f t="shared" si="11"/>
        <v>0</v>
      </c>
    </row>
    <row r="266" spans="2:27">
      <c r="B266" s="4">
        <v>45612</v>
      </c>
      <c r="C266" s="5" t="s">
        <v>7</v>
      </c>
      <c r="E266" s="51"/>
      <c r="F266" s="51"/>
      <c r="G266" s="52"/>
      <c r="H266" s="51"/>
      <c r="I266" s="51"/>
      <c r="J266" s="51"/>
      <c r="K266" s="51"/>
      <c r="L266" s="53"/>
      <c r="M266" s="53"/>
      <c r="N266" s="53"/>
      <c r="O266" s="2">
        <f t="shared" si="10"/>
        <v>0</v>
      </c>
      <c r="P266" s="12"/>
      <c r="Q266" s="51"/>
      <c r="R266" s="51"/>
      <c r="S266" s="52"/>
      <c r="T266" s="51"/>
      <c r="U266" s="51"/>
      <c r="V266" s="51"/>
      <c r="W266" s="51"/>
      <c r="X266" s="53"/>
      <c r="Y266" s="53"/>
      <c r="Z266" s="53"/>
      <c r="AA266" s="2">
        <f t="shared" si="11"/>
        <v>0</v>
      </c>
    </row>
    <row r="267" spans="2:27">
      <c r="B267" s="4">
        <v>45613</v>
      </c>
      <c r="C267" s="5" t="s">
        <v>8</v>
      </c>
      <c r="E267" s="51"/>
      <c r="F267" s="51"/>
      <c r="G267" s="52"/>
      <c r="H267" s="51"/>
      <c r="I267" s="51"/>
      <c r="J267" s="51"/>
      <c r="K267" s="51"/>
      <c r="L267" s="53"/>
      <c r="M267" s="53"/>
      <c r="N267" s="53"/>
      <c r="O267" s="2">
        <f t="shared" si="10"/>
        <v>0</v>
      </c>
      <c r="P267" s="12"/>
      <c r="Q267" s="51"/>
      <c r="R267" s="51"/>
      <c r="S267" s="52"/>
      <c r="T267" s="51"/>
      <c r="U267" s="51"/>
      <c r="V267" s="51"/>
      <c r="W267" s="51"/>
      <c r="X267" s="53"/>
      <c r="Y267" s="53"/>
      <c r="Z267" s="53"/>
      <c r="AA267" s="2">
        <f t="shared" si="11"/>
        <v>0</v>
      </c>
    </row>
    <row r="268" spans="2:27">
      <c r="B268" s="4">
        <v>45614</v>
      </c>
      <c r="C268" s="5" t="s">
        <v>9</v>
      </c>
      <c r="E268" s="51"/>
      <c r="F268" s="51"/>
      <c r="G268" s="52"/>
      <c r="H268" s="51"/>
      <c r="I268" s="51"/>
      <c r="J268" s="51"/>
      <c r="K268" s="51"/>
      <c r="L268" s="53"/>
      <c r="M268" s="53"/>
      <c r="N268" s="53"/>
      <c r="O268" s="2">
        <f t="shared" si="10"/>
        <v>0</v>
      </c>
      <c r="P268" s="12"/>
      <c r="Q268" s="51"/>
      <c r="R268" s="51"/>
      <c r="S268" s="52"/>
      <c r="T268" s="51"/>
      <c r="U268" s="51"/>
      <c r="V268" s="51"/>
      <c r="W268" s="51"/>
      <c r="X268" s="53"/>
      <c r="Y268" s="53"/>
      <c r="Z268" s="53"/>
      <c r="AA268" s="2">
        <f t="shared" si="11"/>
        <v>0</v>
      </c>
    </row>
    <row r="269" spans="2:27">
      <c r="B269" s="4">
        <v>45615</v>
      </c>
      <c r="C269" s="5" t="s">
        <v>10</v>
      </c>
      <c r="E269" s="51"/>
      <c r="F269" s="51"/>
      <c r="G269" s="52"/>
      <c r="H269" s="51"/>
      <c r="I269" s="51"/>
      <c r="J269" s="51"/>
      <c r="K269" s="51"/>
      <c r="L269" s="53"/>
      <c r="M269" s="53"/>
      <c r="N269" s="53"/>
      <c r="O269" s="2">
        <f t="shared" si="10"/>
        <v>0</v>
      </c>
      <c r="P269" s="12"/>
      <c r="Q269" s="51"/>
      <c r="R269" s="51"/>
      <c r="S269" s="52"/>
      <c r="T269" s="51"/>
      <c r="U269" s="51"/>
      <c r="V269" s="51"/>
      <c r="W269" s="51"/>
      <c r="X269" s="53"/>
      <c r="Y269" s="53"/>
      <c r="Z269" s="53"/>
      <c r="AA269" s="2">
        <f t="shared" si="11"/>
        <v>0</v>
      </c>
    </row>
    <row r="270" spans="2:27">
      <c r="B270" s="4">
        <v>45616</v>
      </c>
      <c r="C270" s="5" t="s">
        <v>11</v>
      </c>
      <c r="E270" s="51"/>
      <c r="F270" s="51"/>
      <c r="G270" s="52"/>
      <c r="H270" s="51"/>
      <c r="I270" s="51"/>
      <c r="J270" s="51"/>
      <c r="K270" s="51"/>
      <c r="L270" s="53"/>
      <c r="M270" s="53"/>
      <c r="N270" s="53"/>
      <c r="O270" s="2">
        <f t="shared" si="10"/>
        <v>0</v>
      </c>
      <c r="P270" s="12"/>
      <c r="Q270" s="51"/>
      <c r="R270" s="51"/>
      <c r="S270" s="52"/>
      <c r="T270" s="51"/>
      <c r="U270" s="51"/>
      <c r="V270" s="51"/>
      <c r="W270" s="51"/>
      <c r="X270" s="53"/>
      <c r="Y270" s="53"/>
      <c r="Z270" s="53"/>
      <c r="AA270" s="2">
        <f t="shared" si="11"/>
        <v>0</v>
      </c>
    </row>
    <row r="271" spans="2:27">
      <c r="B271" s="4">
        <v>45617</v>
      </c>
      <c r="C271" s="5" t="s">
        <v>12</v>
      </c>
      <c r="E271" s="51"/>
      <c r="F271" s="51"/>
      <c r="G271" s="52"/>
      <c r="H271" s="51"/>
      <c r="I271" s="51"/>
      <c r="J271" s="51"/>
      <c r="K271" s="51"/>
      <c r="L271" s="53"/>
      <c r="M271" s="53"/>
      <c r="N271" s="53"/>
      <c r="O271" s="2">
        <f t="shared" si="10"/>
        <v>0</v>
      </c>
      <c r="P271" s="12"/>
      <c r="Q271" s="51"/>
      <c r="R271" s="51"/>
      <c r="S271" s="52"/>
      <c r="T271" s="51"/>
      <c r="U271" s="51"/>
      <c r="V271" s="51"/>
      <c r="W271" s="51"/>
      <c r="X271" s="53"/>
      <c r="Y271" s="53"/>
      <c r="Z271" s="53"/>
      <c r="AA271" s="2">
        <f t="shared" si="11"/>
        <v>0</v>
      </c>
    </row>
    <row r="272" spans="2:27">
      <c r="B272" s="4">
        <v>45618</v>
      </c>
      <c r="C272" s="5" t="s">
        <v>13</v>
      </c>
      <c r="E272" s="51"/>
      <c r="F272" s="51"/>
      <c r="G272" s="52"/>
      <c r="H272" s="51"/>
      <c r="I272" s="51"/>
      <c r="J272" s="51"/>
      <c r="K272" s="51"/>
      <c r="L272" s="53"/>
      <c r="M272" s="53"/>
      <c r="N272" s="53"/>
      <c r="O272" s="2">
        <f t="shared" si="10"/>
        <v>0</v>
      </c>
      <c r="P272" s="12"/>
      <c r="Q272" s="51"/>
      <c r="R272" s="51"/>
      <c r="S272" s="52"/>
      <c r="T272" s="51"/>
      <c r="U272" s="51"/>
      <c r="V272" s="51"/>
      <c r="W272" s="51"/>
      <c r="X272" s="53"/>
      <c r="Y272" s="53"/>
      <c r="Z272" s="53"/>
      <c r="AA272" s="2">
        <f t="shared" si="11"/>
        <v>0</v>
      </c>
    </row>
    <row r="273" spans="2:27">
      <c r="B273" s="4">
        <v>45619</v>
      </c>
      <c r="C273" s="5" t="s">
        <v>7</v>
      </c>
      <c r="E273" s="51"/>
      <c r="F273" s="51"/>
      <c r="G273" s="52"/>
      <c r="H273" s="51"/>
      <c r="I273" s="51"/>
      <c r="J273" s="51"/>
      <c r="K273" s="51"/>
      <c r="L273" s="53"/>
      <c r="M273" s="53"/>
      <c r="N273" s="53"/>
      <c r="O273" s="2">
        <f t="shared" si="10"/>
        <v>0</v>
      </c>
      <c r="P273" s="12"/>
      <c r="Q273" s="51"/>
      <c r="R273" s="51"/>
      <c r="S273" s="52"/>
      <c r="T273" s="51"/>
      <c r="U273" s="51"/>
      <c r="V273" s="51"/>
      <c r="W273" s="51"/>
      <c r="X273" s="53"/>
      <c r="Y273" s="53"/>
      <c r="Z273" s="53"/>
      <c r="AA273" s="2">
        <f t="shared" si="11"/>
        <v>0</v>
      </c>
    </row>
    <row r="274" spans="2:27">
      <c r="B274" s="4">
        <v>45620</v>
      </c>
      <c r="C274" s="5" t="s">
        <v>8</v>
      </c>
      <c r="E274" s="51"/>
      <c r="F274" s="51"/>
      <c r="G274" s="52"/>
      <c r="H274" s="51"/>
      <c r="I274" s="51"/>
      <c r="J274" s="51"/>
      <c r="K274" s="51"/>
      <c r="L274" s="53"/>
      <c r="M274" s="53"/>
      <c r="N274" s="53"/>
      <c r="O274" s="2">
        <f t="shared" si="10"/>
        <v>0</v>
      </c>
      <c r="P274" s="12"/>
      <c r="Q274" s="51"/>
      <c r="R274" s="51"/>
      <c r="S274" s="52"/>
      <c r="T274" s="51"/>
      <c r="U274" s="51"/>
      <c r="V274" s="51"/>
      <c r="W274" s="51"/>
      <c r="X274" s="53"/>
      <c r="Y274" s="53"/>
      <c r="Z274" s="53"/>
      <c r="AA274" s="2">
        <f t="shared" si="11"/>
        <v>0</v>
      </c>
    </row>
    <row r="275" spans="2:27">
      <c r="B275" s="4">
        <v>45621</v>
      </c>
      <c r="C275" s="5" t="s">
        <v>9</v>
      </c>
      <c r="E275" s="51"/>
      <c r="F275" s="51"/>
      <c r="G275" s="52"/>
      <c r="H275" s="51"/>
      <c r="I275" s="51"/>
      <c r="J275" s="51"/>
      <c r="K275" s="51"/>
      <c r="L275" s="53"/>
      <c r="M275" s="53"/>
      <c r="N275" s="53"/>
      <c r="O275" s="2">
        <f t="shared" si="10"/>
        <v>0</v>
      </c>
      <c r="P275" s="12"/>
      <c r="Q275" s="51"/>
      <c r="R275" s="51"/>
      <c r="S275" s="52"/>
      <c r="T275" s="51"/>
      <c r="U275" s="51"/>
      <c r="V275" s="51"/>
      <c r="W275" s="51"/>
      <c r="X275" s="53"/>
      <c r="Y275" s="53"/>
      <c r="Z275" s="53"/>
      <c r="AA275" s="2">
        <f t="shared" si="11"/>
        <v>0</v>
      </c>
    </row>
    <row r="276" spans="2:27">
      <c r="B276" s="4">
        <v>45622</v>
      </c>
      <c r="C276" s="5" t="s">
        <v>10</v>
      </c>
      <c r="E276" s="51"/>
      <c r="F276" s="51"/>
      <c r="G276" s="52"/>
      <c r="H276" s="51"/>
      <c r="I276" s="51"/>
      <c r="J276" s="51"/>
      <c r="K276" s="51"/>
      <c r="L276" s="53"/>
      <c r="M276" s="53"/>
      <c r="N276" s="53"/>
      <c r="O276" s="2">
        <f t="shared" si="10"/>
        <v>0</v>
      </c>
      <c r="P276" s="12"/>
      <c r="Q276" s="51"/>
      <c r="R276" s="51"/>
      <c r="S276" s="52"/>
      <c r="T276" s="51"/>
      <c r="U276" s="51"/>
      <c r="V276" s="51"/>
      <c r="W276" s="51"/>
      <c r="X276" s="53"/>
      <c r="Y276" s="53"/>
      <c r="Z276" s="53"/>
      <c r="AA276" s="2">
        <f t="shared" si="11"/>
        <v>0</v>
      </c>
    </row>
    <row r="277" spans="2:27">
      <c r="B277" s="4">
        <v>45623</v>
      </c>
      <c r="C277" s="5" t="s">
        <v>11</v>
      </c>
      <c r="E277" s="51"/>
      <c r="F277" s="51"/>
      <c r="G277" s="52"/>
      <c r="H277" s="51"/>
      <c r="I277" s="51"/>
      <c r="J277" s="51"/>
      <c r="K277" s="51"/>
      <c r="L277" s="53"/>
      <c r="M277" s="53"/>
      <c r="N277" s="53"/>
      <c r="O277" s="2">
        <f t="shared" si="10"/>
        <v>0</v>
      </c>
      <c r="P277" s="12"/>
      <c r="Q277" s="51"/>
      <c r="R277" s="51"/>
      <c r="S277" s="52"/>
      <c r="T277" s="51"/>
      <c r="U277" s="51"/>
      <c r="V277" s="51"/>
      <c r="W277" s="51"/>
      <c r="X277" s="53"/>
      <c r="Y277" s="53"/>
      <c r="Z277" s="53"/>
      <c r="AA277" s="2">
        <f t="shared" si="11"/>
        <v>0</v>
      </c>
    </row>
    <row r="278" spans="2:27">
      <c r="B278" s="4">
        <v>45624</v>
      </c>
      <c r="C278" s="5" t="s">
        <v>12</v>
      </c>
      <c r="E278" s="51"/>
      <c r="F278" s="51"/>
      <c r="G278" s="52"/>
      <c r="H278" s="51"/>
      <c r="I278" s="51"/>
      <c r="J278" s="51"/>
      <c r="K278" s="51"/>
      <c r="L278" s="53"/>
      <c r="M278" s="53"/>
      <c r="N278" s="53"/>
      <c r="O278" s="2">
        <f t="shared" si="10"/>
        <v>0</v>
      </c>
      <c r="P278" s="12"/>
      <c r="Q278" s="51"/>
      <c r="R278" s="51"/>
      <c r="S278" s="52"/>
      <c r="T278" s="51"/>
      <c r="U278" s="51"/>
      <c r="V278" s="51"/>
      <c r="W278" s="51"/>
      <c r="X278" s="53"/>
      <c r="Y278" s="53"/>
      <c r="Z278" s="53"/>
      <c r="AA278" s="2">
        <f t="shared" si="11"/>
        <v>0</v>
      </c>
    </row>
    <row r="279" spans="2:27">
      <c r="B279" s="4">
        <v>45625</v>
      </c>
      <c r="C279" s="5" t="s">
        <v>13</v>
      </c>
      <c r="E279" s="51"/>
      <c r="F279" s="51"/>
      <c r="G279" s="52"/>
      <c r="H279" s="51"/>
      <c r="I279" s="51"/>
      <c r="J279" s="51"/>
      <c r="K279" s="51"/>
      <c r="L279" s="53"/>
      <c r="M279" s="53"/>
      <c r="N279" s="53"/>
      <c r="O279" s="2">
        <f t="shared" si="10"/>
        <v>0</v>
      </c>
      <c r="P279" s="12"/>
      <c r="Q279" s="51"/>
      <c r="R279" s="51"/>
      <c r="S279" s="52"/>
      <c r="T279" s="51"/>
      <c r="U279" s="51"/>
      <c r="V279" s="51"/>
      <c r="W279" s="51"/>
      <c r="X279" s="53"/>
      <c r="Y279" s="53"/>
      <c r="Z279" s="53"/>
      <c r="AA279" s="2">
        <f t="shared" si="11"/>
        <v>0</v>
      </c>
    </row>
    <row r="280" spans="2:27">
      <c r="B280" s="4">
        <v>45626</v>
      </c>
      <c r="C280" s="5" t="s">
        <v>7</v>
      </c>
      <c r="E280" s="51"/>
      <c r="F280" s="51"/>
      <c r="G280" s="52"/>
      <c r="H280" s="51"/>
      <c r="I280" s="51"/>
      <c r="J280" s="51"/>
      <c r="K280" s="51"/>
      <c r="L280" s="53"/>
      <c r="M280" s="53"/>
      <c r="N280" s="53"/>
      <c r="O280" s="2">
        <f t="shared" si="10"/>
        <v>0</v>
      </c>
      <c r="P280" s="12"/>
      <c r="Q280" s="51"/>
      <c r="R280" s="51"/>
      <c r="S280" s="52"/>
      <c r="T280" s="51"/>
      <c r="U280" s="51"/>
      <c r="V280" s="51"/>
      <c r="W280" s="51"/>
      <c r="X280" s="53"/>
      <c r="Y280" s="53"/>
      <c r="Z280" s="53"/>
      <c r="AA280" s="2">
        <f t="shared" si="11"/>
        <v>0</v>
      </c>
    </row>
  </sheetData>
  <autoFilter ref="B5:AA78"/>
  <mergeCells count="5">
    <mergeCell ref="E2:F2"/>
    <mergeCell ref="Q2:R2"/>
    <mergeCell ref="H2:O2"/>
    <mergeCell ref="T2:AA2"/>
    <mergeCell ref="B6:C6"/>
  </mergeCells>
  <phoneticPr fontId="4"/>
  <conditionalFormatting sqref="C7:C280">
    <cfRule type="cellIs" dxfId="36" priority="1" operator="between">
      <formula>"Sat"</formula>
      <formula>"Sun"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263"/>
  <sheetViews>
    <sheetView workbookViewId="0">
      <selection activeCell="B3" sqref="B3:L4"/>
    </sheetView>
  </sheetViews>
  <sheetFormatPr defaultColWidth="9" defaultRowHeight="12"/>
  <cols>
    <col min="1" max="1" width="1.625" style="1" customWidth="1"/>
    <col min="2" max="2" width="9" style="1"/>
    <col min="3" max="3" width="4.75" style="1" bestFit="1" customWidth="1"/>
    <col min="4" max="4" width="5.125" style="1" customWidth="1"/>
    <col min="5" max="5" width="10.375" style="1" customWidth="1"/>
    <col min="6" max="6" width="5" style="1" customWidth="1"/>
    <col min="7" max="7" width="3.125" style="1" bestFit="1" customWidth="1"/>
    <col min="8" max="8" width="5" style="1" customWidth="1"/>
    <col min="9" max="12" width="10.375" style="1" customWidth="1"/>
    <col min="13" max="13" width="1.625" style="1" customWidth="1"/>
    <col min="14" max="16384" width="9" style="1"/>
  </cols>
  <sheetData>
    <row r="1" spans="1:12" s="26" customFormat="1" ht="18" customHeight="1">
      <c r="A1" s="93" t="s">
        <v>77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s="26" customFormat="1" ht="18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13.5" customHeight="1">
      <c r="B3" s="94" t="s">
        <v>195</v>
      </c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2" ht="15.75" customHeight="1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ht="12" customHeight="1">
      <c r="B5" s="96" t="s">
        <v>44</v>
      </c>
      <c r="C5" s="97"/>
      <c r="D5" s="83" t="s">
        <v>45</v>
      </c>
      <c r="E5" s="83" t="s">
        <v>69</v>
      </c>
      <c r="F5" s="101"/>
      <c r="G5" s="82" t="s">
        <v>47</v>
      </c>
      <c r="H5" s="102" t="s">
        <v>68</v>
      </c>
      <c r="I5" s="83"/>
      <c r="J5" s="83" t="s">
        <v>67</v>
      </c>
      <c r="K5" s="83" t="s">
        <v>51</v>
      </c>
      <c r="L5" s="83" t="s">
        <v>51</v>
      </c>
    </row>
    <row r="6" spans="1:12" ht="12" customHeight="1">
      <c r="B6" s="98"/>
      <c r="C6" s="99"/>
      <c r="D6" s="83"/>
      <c r="E6" s="25" t="s">
        <v>52</v>
      </c>
      <c r="F6" s="18" t="s">
        <v>53</v>
      </c>
      <c r="G6" s="82"/>
      <c r="H6" s="19" t="s">
        <v>53</v>
      </c>
      <c r="I6" s="25" t="s">
        <v>52</v>
      </c>
      <c r="J6" s="83"/>
      <c r="K6" s="83"/>
      <c r="L6" s="83"/>
    </row>
    <row r="7" spans="1:12" ht="6" customHeight="1">
      <c r="B7" s="100">
        <v>0.35416666666666669</v>
      </c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ht="6" customHeight="1">
      <c r="B8" s="100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6" customHeight="1">
      <c r="B9" s="80">
        <f>B7+"0:05"</f>
        <v>0.3576388888888889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6" customHeight="1">
      <c r="B10" s="81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6" customHeight="1">
      <c r="B11" s="80">
        <f>B9+"0:05"</f>
        <v>0.3611111111111111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6" customHeight="1">
      <c r="B12" s="81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6" customHeight="1">
      <c r="B13" s="80">
        <f>B11+"0:05"</f>
        <v>0.36458333333333331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6" customHeight="1">
      <c r="B14" s="81"/>
      <c r="C14" s="84" t="s">
        <v>66</v>
      </c>
      <c r="D14" s="85"/>
      <c r="E14" s="85"/>
      <c r="F14" s="85"/>
      <c r="G14" s="85"/>
      <c r="H14" s="85"/>
      <c r="I14" s="85"/>
      <c r="J14" s="85"/>
      <c r="K14" s="85"/>
      <c r="L14" s="86"/>
    </row>
    <row r="15" spans="1:12" ht="6" customHeight="1">
      <c r="B15" s="80">
        <f>B13+"0:05"</f>
        <v>0.36805555555555552</v>
      </c>
      <c r="C15" s="87"/>
      <c r="D15" s="88"/>
      <c r="E15" s="88"/>
      <c r="F15" s="88"/>
      <c r="G15" s="88"/>
      <c r="H15" s="88"/>
      <c r="I15" s="88"/>
      <c r="J15" s="88"/>
      <c r="K15" s="88"/>
      <c r="L15" s="89"/>
    </row>
    <row r="16" spans="1:12" ht="6" customHeight="1">
      <c r="B16" s="81"/>
      <c r="C16" s="87"/>
      <c r="D16" s="88"/>
      <c r="E16" s="88"/>
      <c r="F16" s="88"/>
      <c r="G16" s="88"/>
      <c r="H16" s="88"/>
      <c r="I16" s="88"/>
      <c r="J16" s="88"/>
      <c r="K16" s="88"/>
      <c r="L16" s="89"/>
    </row>
    <row r="17" spans="2:12" ht="6" customHeight="1">
      <c r="B17" s="80">
        <f>B15+"0:05"</f>
        <v>0.37152777777777773</v>
      </c>
      <c r="C17" s="87"/>
      <c r="D17" s="88"/>
      <c r="E17" s="88"/>
      <c r="F17" s="88"/>
      <c r="G17" s="88"/>
      <c r="H17" s="88"/>
      <c r="I17" s="88"/>
      <c r="J17" s="88"/>
      <c r="K17" s="88"/>
      <c r="L17" s="89"/>
    </row>
    <row r="18" spans="2:12" ht="6" customHeight="1">
      <c r="B18" s="81"/>
      <c r="C18" s="87"/>
      <c r="D18" s="88"/>
      <c r="E18" s="88"/>
      <c r="F18" s="88"/>
      <c r="G18" s="88"/>
      <c r="H18" s="88"/>
      <c r="I18" s="88"/>
      <c r="J18" s="88"/>
      <c r="K18" s="88"/>
      <c r="L18" s="89"/>
    </row>
    <row r="19" spans="2:12" ht="6" customHeight="1">
      <c r="B19" s="80">
        <f>B17+"0:05"</f>
        <v>0.37499999999999994</v>
      </c>
      <c r="C19" s="90"/>
      <c r="D19" s="91"/>
      <c r="E19" s="91"/>
      <c r="F19" s="91"/>
      <c r="G19" s="91"/>
      <c r="H19" s="91"/>
      <c r="I19" s="91"/>
      <c r="J19" s="91"/>
      <c r="K19" s="91"/>
      <c r="L19" s="92"/>
    </row>
    <row r="20" spans="2:12" ht="6" customHeight="1">
      <c r="B20" s="81"/>
      <c r="C20" s="77" t="s">
        <v>64</v>
      </c>
      <c r="D20" s="5"/>
      <c r="E20" s="5"/>
      <c r="F20" s="5"/>
      <c r="G20" s="5"/>
      <c r="H20" s="5"/>
      <c r="I20" s="5"/>
      <c r="J20" s="5"/>
      <c r="K20" s="5"/>
      <c r="L20" s="5"/>
    </row>
    <row r="21" spans="2:12" ht="6" customHeight="1">
      <c r="B21" s="80">
        <f>B19+"0:05"</f>
        <v>0.37847222222222215</v>
      </c>
      <c r="C21" s="78"/>
      <c r="D21" s="5"/>
      <c r="E21" s="5"/>
      <c r="F21" s="5"/>
      <c r="G21" s="5"/>
      <c r="H21" s="5"/>
      <c r="I21" s="5"/>
      <c r="J21" s="5"/>
      <c r="K21" s="5"/>
      <c r="L21" s="5"/>
    </row>
    <row r="22" spans="2:12" ht="6" customHeight="1">
      <c r="B22" s="81"/>
      <c r="C22" s="78"/>
      <c r="D22" s="5"/>
      <c r="E22" s="5"/>
      <c r="F22" s="5"/>
      <c r="G22" s="5"/>
      <c r="H22" s="5"/>
      <c r="I22" s="5"/>
      <c r="J22" s="5"/>
      <c r="K22" s="5"/>
      <c r="L22" s="5"/>
    </row>
    <row r="23" spans="2:12" ht="6" customHeight="1">
      <c r="B23" s="80">
        <f>B21+"0:05"</f>
        <v>0.38194444444444436</v>
      </c>
      <c r="C23" s="78"/>
      <c r="D23" s="5"/>
      <c r="E23" s="5"/>
      <c r="F23" s="5"/>
      <c r="G23" s="5"/>
      <c r="H23" s="5"/>
      <c r="I23" s="5"/>
      <c r="J23" s="5"/>
      <c r="K23" s="5"/>
      <c r="L23" s="5"/>
    </row>
    <row r="24" spans="2:12" ht="6" customHeight="1">
      <c r="B24" s="81"/>
      <c r="C24" s="78"/>
      <c r="D24" s="5"/>
      <c r="E24" s="5"/>
      <c r="F24" s="5"/>
      <c r="G24" s="5"/>
      <c r="H24" s="5"/>
      <c r="I24" s="5"/>
      <c r="J24" s="5"/>
      <c r="K24" s="5"/>
      <c r="L24" s="5"/>
    </row>
    <row r="25" spans="2:12" ht="6" customHeight="1">
      <c r="B25" s="80">
        <f>B23+"0:05"</f>
        <v>0.38541666666666657</v>
      </c>
      <c r="C25" s="78"/>
      <c r="D25" s="5"/>
      <c r="E25" s="5"/>
      <c r="F25" s="5"/>
      <c r="G25" s="5"/>
      <c r="H25" s="5"/>
      <c r="I25" s="5"/>
      <c r="J25" s="5"/>
      <c r="K25" s="5"/>
      <c r="L25" s="5"/>
    </row>
    <row r="26" spans="2:12" ht="6" customHeight="1">
      <c r="B26" s="81"/>
      <c r="C26" s="78"/>
      <c r="D26" s="5"/>
      <c r="E26" s="5"/>
      <c r="F26" s="5"/>
      <c r="G26" s="5"/>
      <c r="H26" s="5"/>
      <c r="I26" s="5"/>
      <c r="J26" s="5"/>
      <c r="K26" s="5"/>
      <c r="L26" s="5"/>
    </row>
    <row r="27" spans="2:12" ht="6" customHeight="1">
      <c r="B27" s="80">
        <f>B25+"0:05"</f>
        <v>0.38888888888888878</v>
      </c>
      <c r="C27" s="78"/>
      <c r="D27" s="5"/>
      <c r="E27" s="5"/>
      <c r="F27" s="5"/>
      <c r="G27" s="5"/>
      <c r="H27" s="5"/>
      <c r="I27" s="5"/>
      <c r="J27" s="5"/>
      <c r="K27" s="5"/>
      <c r="L27" s="5"/>
    </row>
    <row r="28" spans="2:12" ht="6" customHeight="1">
      <c r="B28" s="81"/>
      <c r="C28" s="77" t="s">
        <v>71</v>
      </c>
      <c r="D28" s="77" t="s">
        <v>65</v>
      </c>
      <c r="E28" s="5"/>
      <c r="F28" s="5"/>
      <c r="G28" s="5"/>
      <c r="H28" s="5"/>
      <c r="I28" s="5"/>
      <c r="J28" s="5"/>
      <c r="K28" s="5"/>
      <c r="L28" s="5"/>
    </row>
    <row r="29" spans="2:12" ht="6" customHeight="1">
      <c r="B29" s="80">
        <f>B27+"0:05"</f>
        <v>0.39236111111111099</v>
      </c>
      <c r="C29" s="78"/>
      <c r="D29" s="78"/>
      <c r="E29" s="5"/>
      <c r="F29" s="5"/>
      <c r="G29" s="5"/>
      <c r="H29" s="5"/>
      <c r="I29" s="5"/>
      <c r="J29" s="5"/>
      <c r="K29" s="5"/>
      <c r="L29" s="5"/>
    </row>
    <row r="30" spans="2:12" ht="6" customHeight="1">
      <c r="B30" s="81"/>
      <c r="C30" s="78"/>
      <c r="D30" s="78"/>
      <c r="E30" s="5"/>
      <c r="F30" s="5"/>
      <c r="G30" s="5"/>
      <c r="H30" s="5"/>
      <c r="I30" s="5"/>
      <c r="J30" s="5"/>
      <c r="K30" s="5"/>
      <c r="L30" s="5"/>
    </row>
    <row r="31" spans="2:12" ht="6" customHeight="1">
      <c r="B31" s="80">
        <f>B29+"0:05"</f>
        <v>0.3958333333333332</v>
      </c>
      <c r="C31" s="79"/>
      <c r="D31" s="78"/>
      <c r="E31" s="5"/>
      <c r="F31" s="5"/>
      <c r="G31" s="5"/>
      <c r="H31" s="5"/>
      <c r="I31" s="5"/>
      <c r="J31" s="5"/>
      <c r="K31" s="5"/>
      <c r="L31" s="5"/>
    </row>
    <row r="32" spans="2:12" ht="6" customHeight="1">
      <c r="B32" s="81"/>
      <c r="C32" s="77" t="s">
        <v>70</v>
      </c>
      <c r="D32" s="78"/>
      <c r="E32" s="5"/>
      <c r="F32" s="5"/>
      <c r="G32" s="5"/>
      <c r="H32" s="5"/>
      <c r="I32" s="5"/>
      <c r="J32" s="5"/>
      <c r="K32" s="5"/>
      <c r="L32" s="5"/>
    </row>
    <row r="33" spans="2:12" ht="6" customHeight="1">
      <c r="B33" s="80">
        <f>B31+"0:05"</f>
        <v>0.39930555555555541</v>
      </c>
      <c r="C33" s="78"/>
      <c r="D33" s="78"/>
      <c r="E33" s="5"/>
      <c r="F33" s="5"/>
      <c r="G33" s="5"/>
      <c r="H33" s="5"/>
      <c r="I33" s="5"/>
      <c r="J33" s="5"/>
      <c r="K33" s="5"/>
      <c r="L33" s="5"/>
    </row>
    <row r="34" spans="2:12" ht="6" customHeight="1">
      <c r="B34" s="81"/>
      <c r="C34" s="78"/>
      <c r="D34" s="78"/>
      <c r="E34" s="5"/>
      <c r="F34" s="5"/>
      <c r="G34" s="5"/>
      <c r="H34" s="5"/>
      <c r="I34" s="5"/>
      <c r="J34" s="5"/>
      <c r="K34" s="5"/>
      <c r="L34" s="5"/>
    </row>
    <row r="35" spans="2:12" ht="6" customHeight="1">
      <c r="B35" s="80">
        <f>B33+"0:05"</f>
        <v>0.40277777777777762</v>
      </c>
      <c r="C35" s="78"/>
      <c r="D35" s="78"/>
      <c r="E35" s="5"/>
      <c r="F35" s="5"/>
      <c r="G35" s="5"/>
      <c r="H35" s="5"/>
      <c r="I35" s="5"/>
      <c r="J35" s="5"/>
      <c r="K35" s="5"/>
      <c r="L35" s="5"/>
    </row>
    <row r="36" spans="2:12" ht="6" customHeight="1">
      <c r="B36" s="81"/>
      <c r="C36" s="78"/>
      <c r="D36" s="78"/>
      <c r="E36" s="5"/>
      <c r="F36" s="5"/>
      <c r="G36" s="5"/>
      <c r="H36" s="5"/>
      <c r="I36" s="5"/>
      <c r="J36" s="5"/>
      <c r="K36" s="5"/>
      <c r="L36" s="5"/>
    </row>
    <row r="37" spans="2:12" ht="6" customHeight="1">
      <c r="B37" s="80">
        <f>B35+"0:05"</f>
        <v>0.40624999999999983</v>
      </c>
      <c r="C37" s="78"/>
      <c r="D37" s="78"/>
      <c r="E37" s="5"/>
      <c r="F37" s="5"/>
      <c r="G37" s="5"/>
      <c r="H37" s="5"/>
      <c r="I37" s="5"/>
      <c r="J37" s="5"/>
      <c r="K37" s="5"/>
      <c r="L37" s="5"/>
    </row>
    <row r="38" spans="2:12" ht="6" customHeight="1">
      <c r="B38" s="81"/>
      <c r="C38" s="78"/>
      <c r="D38" s="78"/>
      <c r="E38" s="5"/>
      <c r="F38" s="5"/>
      <c r="G38" s="5"/>
      <c r="H38" s="5"/>
      <c r="I38" s="5"/>
      <c r="J38" s="5"/>
      <c r="K38" s="5"/>
      <c r="L38" s="5"/>
    </row>
    <row r="39" spans="2:12" ht="6" customHeight="1">
      <c r="B39" s="80">
        <f>B37+"0:05"</f>
        <v>0.40972222222222204</v>
      </c>
      <c r="C39" s="78"/>
      <c r="D39" s="78"/>
      <c r="E39" s="5"/>
      <c r="F39" s="5"/>
      <c r="G39" s="5"/>
      <c r="H39" s="5"/>
      <c r="I39" s="5"/>
      <c r="J39" s="5"/>
      <c r="K39" s="5"/>
      <c r="L39" s="5"/>
    </row>
    <row r="40" spans="2:12" ht="6" customHeight="1">
      <c r="B40" s="81"/>
      <c r="C40" s="78"/>
      <c r="D40" s="78"/>
      <c r="E40" s="5"/>
      <c r="F40" s="5"/>
      <c r="G40" s="5"/>
      <c r="H40" s="5"/>
      <c r="I40" s="5"/>
      <c r="J40" s="5"/>
      <c r="K40" s="5"/>
      <c r="L40" s="5"/>
    </row>
    <row r="41" spans="2:12" ht="6" customHeight="1">
      <c r="B41" s="80">
        <f>B39+"0:05"</f>
        <v>0.41319444444444425</v>
      </c>
      <c r="C41" s="78"/>
      <c r="D41" s="78"/>
      <c r="E41" s="5"/>
      <c r="F41" s="5"/>
      <c r="G41" s="5"/>
      <c r="H41" s="5"/>
      <c r="I41" s="5"/>
      <c r="J41" s="5"/>
      <c r="K41" s="5"/>
      <c r="L41" s="5"/>
    </row>
    <row r="42" spans="2:12" ht="6" customHeight="1">
      <c r="B42" s="81"/>
      <c r="C42" s="78"/>
      <c r="D42" s="78"/>
      <c r="E42" s="5"/>
      <c r="F42" s="5"/>
      <c r="G42" s="5"/>
      <c r="H42" s="5"/>
      <c r="I42" s="5"/>
      <c r="J42" s="5"/>
      <c r="K42" s="5"/>
      <c r="L42" s="5"/>
    </row>
    <row r="43" spans="2:12" ht="6" customHeight="1">
      <c r="B43" s="80">
        <f>B41+"0:05"</f>
        <v>0.41666666666666646</v>
      </c>
      <c r="C43" s="78"/>
      <c r="D43" s="78"/>
      <c r="E43" s="5"/>
      <c r="F43" s="5"/>
      <c r="G43" s="5"/>
      <c r="H43" s="5"/>
      <c r="I43" s="5"/>
      <c r="J43" s="5"/>
      <c r="K43" s="5"/>
      <c r="L43" s="5"/>
    </row>
    <row r="44" spans="2:12" ht="6" customHeight="1">
      <c r="B44" s="81"/>
      <c r="C44" s="78"/>
      <c r="D44" s="78"/>
      <c r="E44" s="5"/>
      <c r="F44" s="5"/>
      <c r="G44" s="5"/>
      <c r="H44" s="5"/>
      <c r="I44" s="5"/>
      <c r="J44" s="5"/>
      <c r="K44" s="5"/>
      <c r="L44" s="5"/>
    </row>
    <row r="45" spans="2:12" ht="6" customHeight="1">
      <c r="B45" s="80">
        <f>B43+"0:05"</f>
        <v>0.42013888888888867</v>
      </c>
      <c r="C45" s="78"/>
      <c r="D45" s="78"/>
      <c r="E45" s="5"/>
      <c r="F45" s="5"/>
      <c r="G45" s="5"/>
      <c r="H45" s="5"/>
      <c r="I45" s="5"/>
      <c r="J45" s="5"/>
      <c r="K45" s="5"/>
      <c r="L45" s="5"/>
    </row>
    <row r="46" spans="2:12" ht="6" customHeight="1">
      <c r="B46" s="81"/>
      <c r="C46" s="78"/>
      <c r="D46" s="78"/>
      <c r="E46" s="5"/>
      <c r="F46" s="5"/>
      <c r="G46" s="5"/>
      <c r="H46" s="5"/>
      <c r="I46" s="5"/>
      <c r="J46" s="5"/>
      <c r="K46" s="5"/>
      <c r="L46" s="5"/>
    </row>
    <row r="47" spans="2:12" ht="6" customHeight="1">
      <c r="B47" s="80">
        <f>B45+"0:05"</f>
        <v>0.42361111111111088</v>
      </c>
      <c r="C47" s="78"/>
      <c r="D47" s="78"/>
      <c r="E47" s="5"/>
      <c r="F47" s="5"/>
      <c r="G47" s="5"/>
      <c r="H47" s="5"/>
      <c r="I47" s="5"/>
      <c r="J47" s="5"/>
      <c r="K47" s="5"/>
      <c r="L47" s="5"/>
    </row>
    <row r="48" spans="2:12" ht="6" customHeight="1">
      <c r="B48" s="81"/>
      <c r="C48" s="78"/>
      <c r="D48" s="78"/>
      <c r="E48" s="5"/>
      <c r="F48" s="5"/>
      <c r="G48" s="5"/>
      <c r="H48" s="5"/>
      <c r="I48" s="5"/>
      <c r="J48" s="5"/>
      <c r="K48" s="5"/>
      <c r="L48" s="5"/>
    </row>
    <row r="49" spans="2:12" ht="6" customHeight="1">
      <c r="B49" s="80">
        <f>B47+"0:05"</f>
        <v>0.42708333333333309</v>
      </c>
      <c r="C49" s="78"/>
      <c r="D49" s="78"/>
      <c r="E49" s="5"/>
      <c r="F49" s="5"/>
      <c r="G49" s="5"/>
      <c r="H49" s="5"/>
      <c r="I49" s="5"/>
      <c r="J49" s="5"/>
      <c r="K49" s="5"/>
      <c r="L49" s="5"/>
    </row>
    <row r="50" spans="2:12" ht="6" customHeight="1">
      <c r="B50" s="81"/>
      <c r="C50" s="78"/>
      <c r="D50" s="78"/>
      <c r="E50" s="5"/>
      <c r="F50" s="5"/>
      <c r="G50" s="5"/>
      <c r="H50" s="5"/>
      <c r="I50" s="5"/>
      <c r="J50" s="5"/>
      <c r="K50" s="5"/>
      <c r="L50" s="5"/>
    </row>
    <row r="51" spans="2:12" ht="6" customHeight="1">
      <c r="B51" s="80">
        <f>B49+"0:05"</f>
        <v>0.4305555555555553</v>
      </c>
      <c r="C51" s="78"/>
      <c r="D51" s="78"/>
      <c r="E51" s="5"/>
      <c r="F51" s="5"/>
      <c r="G51" s="5"/>
      <c r="H51" s="5"/>
      <c r="I51" s="5"/>
      <c r="J51" s="5"/>
      <c r="K51" s="5"/>
      <c r="L51" s="5"/>
    </row>
    <row r="52" spans="2:12" ht="6" customHeight="1">
      <c r="B52" s="81"/>
      <c r="C52" s="78"/>
      <c r="D52" s="78"/>
      <c r="E52" s="5"/>
      <c r="F52" s="5"/>
      <c r="G52" s="5"/>
      <c r="H52" s="5"/>
      <c r="I52" s="5"/>
      <c r="J52" s="5"/>
      <c r="K52" s="5"/>
      <c r="L52" s="5"/>
    </row>
    <row r="53" spans="2:12" ht="6" customHeight="1">
      <c r="B53" s="80">
        <f>B51+"0:05"</f>
        <v>0.43402777777777751</v>
      </c>
      <c r="C53" s="78"/>
      <c r="D53" s="78"/>
      <c r="E53" s="5"/>
      <c r="F53" s="5"/>
      <c r="G53" s="5"/>
      <c r="H53" s="5"/>
      <c r="I53" s="5"/>
      <c r="J53" s="5"/>
      <c r="K53" s="5"/>
      <c r="L53" s="5"/>
    </row>
    <row r="54" spans="2:12" ht="6" customHeight="1">
      <c r="B54" s="81"/>
      <c r="C54" s="78"/>
      <c r="D54" s="78"/>
      <c r="E54" s="5"/>
      <c r="F54" s="5"/>
      <c r="G54" s="5"/>
      <c r="H54" s="5"/>
      <c r="I54" s="5"/>
      <c r="J54" s="5"/>
      <c r="K54" s="5"/>
      <c r="L54" s="5"/>
    </row>
    <row r="55" spans="2:12" ht="6" customHeight="1">
      <c r="B55" s="80">
        <f>B53+"0:05"</f>
        <v>0.43749999999999972</v>
      </c>
      <c r="C55" s="79"/>
      <c r="D55" s="79"/>
      <c r="E55" s="5"/>
      <c r="F55" s="5"/>
      <c r="G55" s="5"/>
      <c r="H55" s="5"/>
      <c r="I55" s="5"/>
      <c r="J55" s="5"/>
      <c r="K55" s="5"/>
      <c r="L55" s="5"/>
    </row>
    <row r="56" spans="2:12" ht="6" customHeight="1">
      <c r="B56" s="81"/>
      <c r="C56" s="77" t="s">
        <v>71</v>
      </c>
      <c r="D56" s="77" t="s">
        <v>0</v>
      </c>
      <c r="E56" s="5"/>
      <c r="F56" s="5"/>
      <c r="G56" s="5"/>
      <c r="H56" s="5"/>
      <c r="I56" s="5"/>
      <c r="J56" s="5"/>
      <c r="K56" s="5"/>
      <c r="L56" s="5"/>
    </row>
    <row r="57" spans="2:12" ht="6" customHeight="1">
      <c r="B57" s="80">
        <f>B55+"0:05"</f>
        <v>0.44097222222222193</v>
      </c>
      <c r="C57" s="78"/>
      <c r="D57" s="78"/>
      <c r="E57" s="5"/>
      <c r="F57" s="5"/>
      <c r="G57" s="5"/>
      <c r="H57" s="5"/>
      <c r="I57" s="5"/>
      <c r="J57" s="5"/>
      <c r="K57" s="5"/>
      <c r="L57" s="5"/>
    </row>
    <row r="58" spans="2:12" ht="6" customHeight="1">
      <c r="B58" s="81"/>
      <c r="C58" s="78"/>
      <c r="D58" s="78"/>
      <c r="E58" s="5"/>
      <c r="F58" s="5"/>
      <c r="G58" s="5"/>
      <c r="H58" s="5"/>
      <c r="I58" s="5"/>
      <c r="J58" s="5"/>
      <c r="K58" s="5"/>
      <c r="L58" s="5"/>
    </row>
    <row r="59" spans="2:12" ht="6" customHeight="1">
      <c r="B59" s="80">
        <f>B57+"0:05"</f>
        <v>0.44444444444444414</v>
      </c>
      <c r="C59" s="79"/>
      <c r="D59" s="78"/>
      <c r="E59" s="5"/>
      <c r="F59" s="5"/>
      <c r="G59" s="5"/>
      <c r="H59" s="5"/>
      <c r="I59" s="5"/>
      <c r="J59" s="5"/>
      <c r="K59" s="5"/>
      <c r="L59" s="5"/>
    </row>
    <row r="60" spans="2:12" ht="6" customHeight="1">
      <c r="B60" s="81"/>
      <c r="C60" s="77" t="s">
        <v>70</v>
      </c>
      <c r="D60" s="78"/>
      <c r="E60" s="5"/>
      <c r="F60" s="5"/>
      <c r="G60" s="5"/>
      <c r="H60" s="5"/>
      <c r="I60" s="5"/>
      <c r="J60" s="5"/>
      <c r="K60" s="5"/>
      <c r="L60" s="5"/>
    </row>
    <row r="61" spans="2:12" ht="6" customHeight="1">
      <c r="B61" s="80">
        <f>B59+"0:05"</f>
        <v>0.44791666666666635</v>
      </c>
      <c r="C61" s="78"/>
      <c r="D61" s="78"/>
      <c r="E61" s="5"/>
      <c r="F61" s="5"/>
      <c r="G61" s="5"/>
      <c r="H61" s="5"/>
      <c r="I61" s="5"/>
      <c r="J61" s="5"/>
      <c r="K61" s="5"/>
      <c r="L61" s="5"/>
    </row>
    <row r="62" spans="2:12" ht="6" customHeight="1">
      <c r="B62" s="81"/>
      <c r="C62" s="78"/>
      <c r="D62" s="78"/>
      <c r="E62" s="5"/>
      <c r="F62" s="5"/>
      <c r="G62" s="5"/>
      <c r="H62" s="5"/>
      <c r="I62" s="5"/>
      <c r="J62" s="5"/>
      <c r="K62" s="5"/>
      <c r="L62" s="5"/>
    </row>
    <row r="63" spans="2:12" ht="6" customHeight="1">
      <c r="B63" s="80">
        <f>B61+"0:05"</f>
        <v>0.45138888888888856</v>
      </c>
      <c r="C63" s="78"/>
      <c r="D63" s="78"/>
      <c r="E63" s="5"/>
      <c r="F63" s="5"/>
      <c r="G63" s="5"/>
      <c r="H63" s="5"/>
      <c r="I63" s="5"/>
      <c r="J63" s="5"/>
      <c r="K63" s="5"/>
      <c r="L63" s="5"/>
    </row>
    <row r="64" spans="2:12" ht="6" customHeight="1">
      <c r="B64" s="81"/>
      <c r="C64" s="78"/>
      <c r="D64" s="78"/>
      <c r="E64" s="5"/>
      <c r="F64" s="5"/>
      <c r="G64" s="5"/>
      <c r="H64" s="5"/>
      <c r="I64" s="5"/>
      <c r="J64" s="5"/>
      <c r="K64" s="5"/>
      <c r="L64" s="5"/>
    </row>
    <row r="65" spans="2:12" ht="6" customHeight="1">
      <c r="B65" s="80">
        <f>B63+"0:05"</f>
        <v>0.45486111111111077</v>
      </c>
      <c r="C65" s="78"/>
      <c r="D65" s="78"/>
      <c r="E65" s="5"/>
      <c r="F65" s="5"/>
      <c r="G65" s="5"/>
      <c r="H65" s="5"/>
      <c r="I65" s="5"/>
      <c r="J65" s="5"/>
      <c r="K65" s="5"/>
      <c r="L65" s="5"/>
    </row>
    <row r="66" spans="2:12" ht="6" customHeight="1">
      <c r="B66" s="81"/>
      <c r="C66" s="78"/>
      <c r="D66" s="78"/>
      <c r="E66" s="5"/>
      <c r="F66" s="5"/>
      <c r="G66" s="5"/>
      <c r="H66" s="5"/>
      <c r="I66" s="5"/>
      <c r="J66" s="5"/>
      <c r="K66" s="5"/>
      <c r="L66" s="5"/>
    </row>
    <row r="67" spans="2:12" ht="6" customHeight="1">
      <c r="B67" s="80">
        <f>B65+"0:05"</f>
        <v>0.45833333333333298</v>
      </c>
      <c r="C67" s="78"/>
      <c r="D67" s="78"/>
      <c r="E67" s="5"/>
      <c r="F67" s="5"/>
      <c r="G67" s="5"/>
      <c r="H67" s="5"/>
      <c r="I67" s="5"/>
      <c r="J67" s="5"/>
      <c r="K67" s="5"/>
      <c r="L67" s="5"/>
    </row>
    <row r="68" spans="2:12" ht="6" customHeight="1">
      <c r="B68" s="81"/>
      <c r="C68" s="78"/>
      <c r="D68" s="78"/>
      <c r="E68" s="5"/>
      <c r="F68" s="5"/>
      <c r="G68" s="5"/>
      <c r="H68" s="5"/>
      <c r="I68" s="5"/>
      <c r="J68" s="5"/>
      <c r="K68" s="5"/>
      <c r="L68" s="5"/>
    </row>
    <row r="69" spans="2:12" ht="6" customHeight="1">
      <c r="B69" s="80">
        <f>B67+"0:05"</f>
        <v>0.46180555555555519</v>
      </c>
      <c r="C69" s="78"/>
      <c r="D69" s="78"/>
      <c r="E69" s="5"/>
      <c r="F69" s="5"/>
      <c r="G69" s="5"/>
      <c r="H69" s="5"/>
      <c r="I69" s="5"/>
      <c r="J69" s="5"/>
      <c r="K69" s="5"/>
      <c r="L69" s="5"/>
    </row>
    <row r="70" spans="2:12" ht="6" customHeight="1">
      <c r="B70" s="81"/>
      <c r="C70" s="78"/>
      <c r="D70" s="78"/>
      <c r="E70" s="5"/>
      <c r="F70" s="5"/>
      <c r="G70" s="5"/>
      <c r="H70" s="5"/>
      <c r="I70" s="5"/>
      <c r="J70" s="5"/>
      <c r="K70" s="5"/>
      <c r="L70" s="5"/>
    </row>
    <row r="71" spans="2:12" ht="6" customHeight="1">
      <c r="B71" s="80">
        <f>B69+"0:05"</f>
        <v>0.4652777777777774</v>
      </c>
      <c r="C71" s="78"/>
      <c r="D71" s="78"/>
      <c r="E71" s="5"/>
      <c r="F71" s="5"/>
      <c r="G71" s="5"/>
      <c r="H71" s="5"/>
      <c r="I71" s="5"/>
      <c r="J71" s="5"/>
      <c r="K71" s="5"/>
      <c r="L71" s="5"/>
    </row>
    <row r="72" spans="2:12" ht="6" customHeight="1">
      <c r="B72" s="81"/>
      <c r="C72" s="78"/>
      <c r="D72" s="78"/>
      <c r="E72" s="5"/>
      <c r="F72" s="5"/>
      <c r="G72" s="5"/>
      <c r="H72" s="5"/>
      <c r="I72" s="5"/>
      <c r="J72" s="5"/>
      <c r="K72" s="5"/>
      <c r="L72" s="5"/>
    </row>
    <row r="73" spans="2:12" ht="6" customHeight="1">
      <c r="B73" s="80">
        <f>B71+"0:05"</f>
        <v>0.46874999999999961</v>
      </c>
      <c r="C73" s="78"/>
      <c r="D73" s="78"/>
      <c r="E73" s="5"/>
      <c r="F73" s="5"/>
      <c r="G73" s="5"/>
      <c r="H73" s="5"/>
      <c r="I73" s="5"/>
      <c r="J73" s="5"/>
      <c r="K73" s="5"/>
      <c r="L73" s="5"/>
    </row>
    <row r="74" spans="2:12" ht="6" customHeight="1">
      <c r="B74" s="81"/>
      <c r="C74" s="78"/>
      <c r="D74" s="78"/>
      <c r="E74" s="5"/>
      <c r="F74" s="5"/>
      <c r="G74" s="5"/>
      <c r="H74" s="5"/>
      <c r="I74" s="5"/>
      <c r="J74" s="5"/>
      <c r="K74" s="5"/>
      <c r="L74" s="5"/>
    </row>
    <row r="75" spans="2:12" ht="6" customHeight="1">
      <c r="B75" s="80">
        <f>B73+"0:05"</f>
        <v>0.47222222222222182</v>
      </c>
      <c r="C75" s="78"/>
      <c r="D75" s="78"/>
      <c r="E75" s="5"/>
      <c r="F75" s="5"/>
      <c r="G75" s="5"/>
      <c r="H75" s="5"/>
      <c r="I75" s="5"/>
      <c r="J75" s="5"/>
      <c r="K75" s="5"/>
      <c r="L75" s="5"/>
    </row>
    <row r="76" spans="2:12" ht="6" customHeight="1">
      <c r="B76" s="81"/>
      <c r="C76" s="78"/>
      <c r="D76" s="78"/>
      <c r="E76" s="5"/>
      <c r="F76" s="5"/>
      <c r="G76" s="5"/>
      <c r="H76" s="5"/>
      <c r="I76" s="5"/>
      <c r="J76" s="5"/>
      <c r="K76" s="5"/>
      <c r="L76" s="5"/>
    </row>
    <row r="77" spans="2:12" ht="6" customHeight="1">
      <c r="B77" s="80">
        <f>B75+"0:05"</f>
        <v>0.47569444444444403</v>
      </c>
      <c r="C77" s="78"/>
      <c r="D77" s="78"/>
      <c r="E77" s="5"/>
      <c r="F77" s="5"/>
      <c r="G77" s="5"/>
      <c r="H77" s="5"/>
      <c r="I77" s="5"/>
      <c r="J77" s="5"/>
      <c r="K77" s="5"/>
      <c r="L77" s="5"/>
    </row>
    <row r="78" spans="2:12" ht="6" customHeight="1">
      <c r="B78" s="81"/>
      <c r="C78" s="78"/>
      <c r="D78" s="78"/>
      <c r="E78" s="5"/>
      <c r="F78" s="5"/>
      <c r="G78" s="5"/>
      <c r="H78" s="5"/>
      <c r="I78" s="5"/>
      <c r="J78" s="5"/>
      <c r="K78" s="5"/>
      <c r="L78" s="5"/>
    </row>
    <row r="79" spans="2:12" ht="6" customHeight="1">
      <c r="B79" s="80">
        <f>B77+"0:05"</f>
        <v>0.47916666666666624</v>
      </c>
      <c r="C79" s="78"/>
      <c r="D79" s="78"/>
      <c r="E79" s="5"/>
      <c r="F79" s="5"/>
      <c r="G79" s="5"/>
      <c r="H79" s="5"/>
      <c r="I79" s="5"/>
      <c r="J79" s="5"/>
      <c r="K79" s="5"/>
      <c r="L79" s="5"/>
    </row>
    <row r="80" spans="2:12" ht="6" customHeight="1">
      <c r="B80" s="81"/>
      <c r="C80" s="78"/>
      <c r="D80" s="78"/>
      <c r="E80" s="5"/>
      <c r="F80" s="5"/>
      <c r="G80" s="5"/>
      <c r="H80" s="5"/>
      <c r="I80" s="5"/>
      <c r="J80" s="5"/>
      <c r="K80" s="5"/>
      <c r="L80" s="5"/>
    </row>
    <row r="81" spans="2:12" ht="6" customHeight="1">
      <c r="B81" s="80">
        <f>B79+"0:05"</f>
        <v>0.48263888888888845</v>
      </c>
      <c r="C81" s="78"/>
      <c r="D81" s="78"/>
      <c r="E81" s="5"/>
      <c r="F81" s="5"/>
      <c r="G81" s="5"/>
      <c r="H81" s="5"/>
      <c r="I81" s="5"/>
      <c r="J81" s="5"/>
      <c r="K81" s="5"/>
      <c r="L81" s="5"/>
    </row>
    <row r="82" spans="2:12" ht="6" customHeight="1">
      <c r="B82" s="81"/>
      <c r="C82" s="78"/>
      <c r="D82" s="78"/>
      <c r="E82" s="5"/>
      <c r="F82" s="5"/>
      <c r="G82" s="5"/>
      <c r="H82" s="5"/>
      <c r="I82" s="5"/>
      <c r="J82" s="5"/>
      <c r="K82" s="5"/>
      <c r="L82" s="5"/>
    </row>
    <row r="83" spans="2:12" ht="6" customHeight="1">
      <c r="B83" s="80">
        <f>B81+"0:05"</f>
        <v>0.48611111111111066</v>
      </c>
      <c r="C83" s="79"/>
      <c r="D83" s="79"/>
      <c r="E83" s="5"/>
      <c r="F83" s="5"/>
      <c r="G83" s="5"/>
      <c r="H83" s="5"/>
      <c r="I83" s="5"/>
      <c r="J83" s="5"/>
      <c r="K83" s="5"/>
      <c r="L83" s="5"/>
    </row>
    <row r="84" spans="2:12" ht="6" customHeight="1">
      <c r="B84" s="81"/>
      <c r="C84" s="77" t="s">
        <v>71</v>
      </c>
      <c r="D84" s="77" t="s">
        <v>1</v>
      </c>
      <c r="E84" s="5"/>
      <c r="F84" s="5"/>
      <c r="G84" s="5"/>
      <c r="H84" s="5"/>
      <c r="I84" s="5"/>
      <c r="J84" s="5"/>
      <c r="K84" s="5"/>
      <c r="L84" s="5"/>
    </row>
    <row r="85" spans="2:12" ht="6" customHeight="1">
      <c r="B85" s="80">
        <f>B83+"0:05"</f>
        <v>0.48958333333333287</v>
      </c>
      <c r="C85" s="78"/>
      <c r="D85" s="78"/>
      <c r="E85" s="5"/>
      <c r="F85" s="5"/>
      <c r="G85" s="5"/>
      <c r="H85" s="5"/>
      <c r="I85" s="5"/>
      <c r="J85" s="5"/>
      <c r="K85" s="5"/>
      <c r="L85" s="5"/>
    </row>
    <row r="86" spans="2:12" ht="6" customHeight="1">
      <c r="B86" s="81"/>
      <c r="C86" s="78"/>
      <c r="D86" s="78"/>
      <c r="E86" s="5"/>
      <c r="F86" s="5"/>
      <c r="G86" s="5"/>
      <c r="H86" s="5"/>
      <c r="I86" s="5"/>
      <c r="J86" s="5"/>
      <c r="K86" s="5"/>
      <c r="L86" s="5"/>
    </row>
    <row r="87" spans="2:12" ht="6" customHeight="1">
      <c r="B87" s="80">
        <f>B85+"0:05"</f>
        <v>0.49305555555555508</v>
      </c>
      <c r="C87" s="79"/>
      <c r="D87" s="78"/>
      <c r="E87" s="5"/>
      <c r="F87" s="5"/>
      <c r="G87" s="5"/>
      <c r="H87" s="5"/>
      <c r="I87" s="5"/>
      <c r="J87" s="5"/>
      <c r="K87" s="5"/>
      <c r="L87" s="5"/>
    </row>
    <row r="88" spans="2:12" ht="6" customHeight="1">
      <c r="B88" s="81"/>
      <c r="C88" s="77" t="s">
        <v>70</v>
      </c>
      <c r="D88" s="78"/>
      <c r="E88" s="5"/>
      <c r="F88" s="5"/>
      <c r="G88" s="5"/>
      <c r="H88" s="5"/>
      <c r="I88" s="5"/>
      <c r="J88" s="5"/>
      <c r="K88" s="5"/>
      <c r="L88" s="5"/>
    </row>
    <row r="89" spans="2:12" ht="6" customHeight="1">
      <c r="B89" s="80">
        <f>B87+"0:05"</f>
        <v>0.49652777777777729</v>
      </c>
      <c r="C89" s="78"/>
      <c r="D89" s="78"/>
      <c r="E89" s="5"/>
      <c r="F89" s="5"/>
      <c r="G89" s="5"/>
      <c r="H89" s="5"/>
      <c r="I89" s="5"/>
      <c r="J89" s="5"/>
      <c r="K89" s="5"/>
      <c r="L89" s="5"/>
    </row>
    <row r="90" spans="2:12" ht="6" customHeight="1">
      <c r="B90" s="81"/>
      <c r="C90" s="78"/>
      <c r="D90" s="78"/>
      <c r="E90" s="5"/>
      <c r="F90" s="5"/>
      <c r="G90" s="5"/>
      <c r="H90" s="5"/>
      <c r="I90" s="5"/>
      <c r="J90" s="5"/>
      <c r="K90" s="5"/>
      <c r="L90" s="5"/>
    </row>
    <row r="91" spans="2:12" ht="6" customHeight="1">
      <c r="B91" s="80">
        <f>B89+"0:05"</f>
        <v>0.4999999999999995</v>
      </c>
      <c r="C91" s="78"/>
      <c r="D91" s="78"/>
      <c r="E91" s="5"/>
      <c r="F91" s="5"/>
      <c r="G91" s="5"/>
      <c r="H91" s="5"/>
      <c r="I91" s="5"/>
      <c r="J91" s="5"/>
      <c r="K91" s="5"/>
      <c r="L91" s="5"/>
    </row>
    <row r="92" spans="2:12" ht="6" customHeight="1">
      <c r="B92" s="81"/>
      <c r="C92" s="78"/>
      <c r="D92" s="78"/>
      <c r="E92" s="5"/>
      <c r="F92" s="5"/>
      <c r="G92" s="5"/>
      <c r="H92" s="5"/>
      <c r="I92" s="5"/>
      <c r="J92" s="5"/>
      <c r="K92" s="5"/>
      <c r="L92" s="5"/>
    </row>
    <row r="93" spans="2:12" ht="6" customHeight="1">
      <c r="B93" s="80">
        <f>B91+"0:05"</f>
        <v>0.50347222222222177</v>
      </c>
      <c r="C93" s="78"/>
      <c r="D93" s="78"/>
      <c r="E93" s="5"/>
      <c r="F93" s="5"/>
      <c r="G93" s="5"/>
      <c r="H93" s="5"/>
      <c r="I93" s="5"/>
      <c r="J93" s="5"/>
      <c r="K93" s="5"/>
      <c r="L93" s="5"/>
    </row>
    <row r="94" spans="2:12" ht="6" customHeight="1">
      <c r="B94" s="81"/>
      <c r="C94" s="78"/>
      <c r="D94" s="78"/>
      <c r="E94" s="5"/>
      <c r="F94" s="5"/>
      <c r="G94" s="5"/>
      <c r="H94" s="5"/>
      <c r="I94" s="5"/>
      <c r="J94" s="5"/>
      <c r="K94" s="5"/>
      <c r="L94" s="5"/>
    </row>
    <row r="95" spans="2:12" ht="6" customHeight="1">
      <c r="B95" s="80">
        <f>B93+"0:05"</f>
        <v>0.50694444444444398</v>
      </c>
      <c r="C95" s="78"/>
      <c r="D95" s="78"/>
      <c r="E95" s="5"/>
      <c r="F95" s="5"/>
      <c r="G95" s="5"/>
      <c r="H95" s="5"/>
      <c r="I95" s="5"/>
      <c r="J95" s="5"/>
      <c r="K95" s="5"/>
      <c r="L95" s="5"/>
    </row>
    <row r="96" spans="2:12" ht="6" customHeight="1">
      <c r="B96" s="81"/>
      <c r="C96" s="78"/>
      <c r="D96" s="78"/>
      <c r="E96" s="5"/>
      <c r="F96" s="5"/>
      <c r="G96" s="5"/>
      <c r="H96" s="5"/>
      <c r="I96" s="5"/>
      <c r="J96" s="5"/>
      <c r="K96" s="5"/>
      <c r="L96" s="5"/>
    </row>
    <row r="97" spans="2:12" ht="6" customHeight="1">
      <c r="B97" s="80">
        <f>B95+"0:05"</f>
        <v>0.51041666666666619</v>
      </c>
      <c r="C97" s="78"/>
      <c r="D97" s="78"/>
      <c r="E97" s="5"/>
      <c r="F97" s="5"/>
      <c r="G97" s="5"/>
      <c r="H97" s="5"/>
      <c r="I97" s="5"/>
      <c r="J97" s="5"/>
      <c r="K97" s="5"/>
      <c r="L97" s="5"/>
    </row>
    <row r="98" spans="2:12" ht="6" customHeight="1">
      <c r="B98" s="81"/>
      <c r="C98" s="78"/>
      <c r="D98" s="78"/>
      <c r="E98" s="5"/>
      <c r="F98" s="5"/>
      <c r="G98" s="5"/>
      <c r="H98" s="5"/>
      <c r="I98" s="5"/>
      <c r="J98" s="5"/>
      <c r="K98" s="5"/>
      <c r="L98" s="5"/>
    </row>
    <row r="99" spans="2:12" ht="6" customHeight="1">
      <c r="B99" s="80">
        <f>B97+"0:05"</f>
        <v>0.5138888888888884</v>
      </c>
      <c r="C99" s="78"/>
      <c r="D99" s="78"/>
      <c r="E99" s="5"/>
      <c r="F99" s="5"/>
      <c r="G99" s="5"/>
      <c r="H99" s="5"/>
      <c r="I99" s="5"/>
      <c r="J99" s="5"/>
      <c r="K99" s="5"/>
      <c r="L99" s="5"/>
    </row>
    <row r="100" spans="2:12" ht="6" customHeight="1">
      <c r="B100" s="81"/>
      <c r="C100" s="78"/>
      <c r="D100" s="78"/>
      <c r="E100" s="5"/>
      <c r="F100" s="5"/>
      <c r="G100" s="5"/>
      <c r="H100" s="5"/>
      <c r="I100" s="5"/>
      <c r="J100" s="5"/>
      <c r="K100" s="5"/>
      <c r="L100" s="5"/>
    </row>
    <row r="101" spans="2:12" ht="6" customHeight="1">
      <c r="B101" s="80">
        <f>B99+"0:05"</f>
        <v>0.51736111111111061</v>
      </c>
      <c r="C101" s="78"/>
      <c r="D101" s="78"/>
      <c r="E101" s="5"/>
      <c r="F101" s="5"/>
      <c r="G101" s="5"/>
      <c r="H101" s="5"/>
      <c r="I101" s="5"/>
      <c r="J101" s="5"/>
      <c r="K101" s="5"/>
      <c r="L101" s="5"/>
    </row>
    <row r="102" spans="2:12" ht="6" customHeight="1">
      <c r="B102" s="81"/>
      <c r="C102" s="78"/>
      <c r="D102" s="78"/>
      <c r="E102" s="5"/>
      <c r="F102" s="5"/>
      <c r="G102" s="5"/>
      <c r="H102" s="5"/>
      <c r="I102" s="5"/>
      <c r="J102" s="5"/>
      <c r="K102" s="5"/>
      <c r="L102" s="5"/>
    </row>
    <row r="103" spans="2:12" ht="6" customHeight="1">
      <c r="B103" s="80">
        <f>B101+"0:05"</f>
        <v>0.52083333333333282</v>
      </c>
      <c r="C103" s="78"/>
      <c r="D103" s="78"/>
      <c r="E103" s="5"/>
      <c r="F103" s="5"/>
      <c r="G103" s="5"/>
      <c r="H103" s="5"/>
      <c r="I103" s="5"/>
      <c r="J103" s="5"/>
      <c r="K103" s="5"/>
      <c r="L103" s="5"/>
    </row>
    <row r="104" spans="2:12" ht="6" customHeight="1">
      <c r="B104" s="81"/>
      <c r="C104" s="78"/>
      <c r="D104" s="78"/>
      <c r="E104" s="5"/>
      <c r="F104" s="5"/>
      <c r="G104" s="5"/>
      <c r="H104" s="5"/>
      <c r="I104" s="5"/>
      <c r="J104" s="5"/>
      <c r="K104" s="5"/>
      <c r="L104" s="5"/>
    </row>
    <row r="105" spans="2:12" ht="6" customHeight="1">
      <c r="B105" s="80">
        <f>B103+"0:05"</f>
        <v>0.52430555555555503</v>
      </c>
      <c r="C105" s="78"/>
      <c r="D105" s="78"/>
      <c r="E105" s="5"/>
      <c r="F105" s="5"/>
      <c r="G105" s="5"/>
      <c r="H105" s="5"/>
      <c r="I105" s="5"/>
      <c r="J105" s="5"/>
      <c r="K105" s="5"/>
      <c r="L105" s="5"/>
    </row>
    <row r="106" spans="2:12" ht="6" customHeight="1">
      <c r="B106" s="81"/>
      <c r="C106" s="78"/>
      <c r="D106" s="78"/>
      <c r="E106" s="5"/>
      <c r="F106" s="5"/>
      <c r="G106" s="5"/>
      <c r="H106" s="5"/>
      <c r="I106" s="5"/>
      <c r="J106" s="5"/>
      <c r="K106" s="5"/>
      <c r="L106" s="5"/>
    </row>
    <row r="107" spans="2:12" ht="6" customHeight="1">
      <c r="B107" s="80">
        <f>B105+"0:05"</f>
        <v>0.52777777777777724</v>
      </c>
      <c r="C107" s="78"/>
      <c r="D107" s="78"/>
      <c r="E107" s="5"/>
      <c r="F107" s="5"/>
      <c r="G107" s="5"/>
      <c r="H107" s="5"/>
      <c r="I107" s="5"/>
      <c r="J107" s="5"/>
      <c r="K107" s="5"/>
      <c r="L107" s="5"/>
    </row>
    <row r="108" spans="2:12" ht="6" customHeight="1">
      <c r="B108" s="81"/>
      <c r="C108" s="78"/>
      <c r="D108" s="78"/>
      <c r="E108" s="5"/>
      <c r="F108" s="5"/>
      <c r="G108" s="5"/>
      <c r="H108" s="5"/>
      <c r="I108" s="5"/>
      <c r="J108" s="5"/>
      <c r="K108" s="5"/>
      <c r="L108" s="5"/>
    </row>
    <row r="109" spans="2:12" ht="6" customHeight="1">
      <c r="B109" s="80">
        <f>B107+"0:05"</f>
        <v>0.53124999999999944</v>
      </c>
      <c r="C109" s="78"/>
      <c r="D109" s="78"/>
      <c r="E109" s="5"/>
      <c r="F109" s="5"/>
      <c r="G109" s="5"/>
      <c r="H109" s="5"/>
      <c r="I109" s="5"/>
      <c r="J109" s="5"/>
      <c r="K109" s="5"/>
      <c r="L109" s="5"/>
    </row>
    <row r="110" spans="2:12" ht="6" customHeight="1">
      <c r="B110" s="81"/>
      <c r="C110" s="78"/>
      <c r="D110" s="78"/>
      <c r="E110" s="5"/>
      <c r="F110" s="5"/>
      <c r="G110" s="5"/>
      <c r="H110" s="5"/>
      <c r="I110" s="5"/>
      <c r="J110" s="5"/>
      <c r="K110" s="5"/>
      <c r="L110" s="5"/>
    </row>
    <row r="111" spans="2:12" ht="6" customHeight="1">
      <c r="B111" s="80">
        <f>B109+"0:05"</f>
        <v>0.53472222222222165</v>
      </c>
      <c r="C111" s="79"/>
      <c r="D111" s="79"/>
      <c r="E111" s="5"/>
      <c r="F111" s="5"/>
      <c r="G111" s="5"/>
      <c r="H111" s="5"/>
      <c r="I111" s="5"/>
      <c r="J111" s="5"/>
      <c r="K111" s="5"/>
      <c r="L111" s="5"/>
    </row>
    <row r="112" spans="2:12" ht="6" customHeight="1">
      <c r="B112" s="81"/>
      <c r="C112" s="77" t="s">
        <v>71</v>
      </c>
      <c r="D112" s="77" t="s">
        <v>2</v>
      </c>
      <c r="E112" s="5"/>
      <c r="F112" s="5"/>
      <c r="G112" s="5"/>
      <c r="H112" s="5"/>
      <c r="I112" s="5"/>
      <c r="J112" s="5"/>
      <c r="K112" s="5"/>
      <c r="L112" s="5"/>
    </row>
    <row r="113" spans="2:12" ht="6" customHeight="1">
      <c r="B113" s="80">
        <f>B111+"0:05"</f>
        <v>0.53819444444444386</v>
      </c>
      <c r="C113" s="78"/>
      <c r="D113" s="78"/>
      <c r="E113" s="5"/>
      <c r="F113" s="5"/>
      <c r="G113" s="5"/>
      <c r="H113" s="5"/>
      <c r="I113" s="5"/>
      <c r="J113" s="5"/>
      <c r="K113" s="5"/>
      <c r="L113" s="5"/>
    </row>
    <row r="114" spans="2:12" ht="6" customHeight="1">
      <c r="B114" s="81"/>
      <c r="C114" s="78"/>
      <c r="D114" s="78"/>
      <c r="E114" s="5"/>
      <c r="F114" s="5"/>
      <c r="G114" s="5"/>
      <c r="H114" s="5"/>
      <c r="I114" s="5"/>
      <c r="J114" s="5"/>
      <c r="K114" s="5"/>
      <c r="L114" s="5"/>
    </row>
    <row r="115" spans="2:12" ht="6" customHeight="1">
      <c r="B115" s="80">
        <f>B113+"0:05"</f>
        <v>0.54166666666666607</v>
      </c>
      <c r="C115" s="79"/>
      <c r="D115" s="78"/>
      <c r="E115" s="5"/>
      <c r="F115" s="5"/>
      <c r="G115" s="5"/>
      <c r="H115" s="5"/>
      <c r="I115" s="5"/>
      <c r="J115" s="5"/>
      <c r="K115" s="5"/>
      <c r="L115" s="5"/>
    </row>
    <row r="116" spans="2:12" ht="6" customHeight="1">
      <c r="B116" s="81"/>
      <c r="C116" s="77" t="s">
        <v>70</v>
      </c>
      <c r="D116" s="78"/>
      <c r="E116" s="5"/>
      <c r="F116" s="5"/>
      <c r="G116" s="5"/>
      <c r="H116" s="5"/>
      <c r="I116" s="5"/>
      <c r="J116" s="5"/>
      <c r="K116" s="5"/>
      <c r="L116" s="5"/>
    </row>
    <row r="117" spans="2:12" ht="6" customHeight="1">
      <c r="B117" s="80">
        <f>B115+"0:05"</f>
        <v>0.54513888888888828</v>
      </c>
      <c r="C117" s="78"/>
      <c r="D117" s="78"/>
      <c r="E117" s="5"/>
      <c r="F117" s="5"/>
      <c r="G117" s="5"/>
      <c r="H117" s="5"/>
      <c r="I117" s="5"/>
      <c r="J117" s="5"/>
      <c r="K117" s="5"/>
      <c r="L117" s="5"/>
    </row>
    <row r="118" spans="2:12" ht="6" customHeight="1">
      <c r="B118" s="81"/>
      <c r="C118" s="78"/>
      <c r="D118" s="78"/>
      <c r="E118" s="5"/>
      <c r="F118" s="5"/>
      <c r="G118" s="5"/>
      <c r="H118" s="5"/>
      <c r="I118" s="5"/>
      <c r="J118" s="5"/>
      <c r="K118" s="5"/>
      <c r="L118" s="5"/>
    </row>
    <row r="119" spans="2:12" ht="6" customHeight="1">
      <c r="B119" s="80">
        <f>B117+"0:05"</f>
        <v>0.54861111111111049</v>
      </c>
      <c r="C119" s="78"/>
      <c r="D119" s="78"/>
      <c r="E119" s="5"/>
      <c r="F119" s="5"/>
      <c r="G119" s="5"/>
      <c r="H119" s="5"/>
      <c r="I119" s="5"/>
      <c r="J119" s="5"/>
      <c r="K119" s="5"/>
      <c r="L119" s="5"/>
    </row>
    <row r="120" spans="2:12" ht="6" customHeight="1">
      <c r="B120" s="81"/>
      <c r="C120" s="78"/>
      <c r="D120" s="78"/>
      <c r="E120" s="5"/>
      <c r="F120" s="5"/>
      <c r="G120" s="5"/>
      <c r="H120" s="5"/>
      <c r="I120" s="5"/>
      <c r="J120" s="5"/>
      <c r="K120" s="5"/>
      <c r="L120" s="5"/>
    </row>
    <row r="121" spans="2:12" ht="6" customHeight="1">
      <c r="B121" s="80">
        <f>B119+"0:05"</f>
        <v>0.5520833333333327</v>
      </c>
      <c r="C121" s="78"/>
      <c r="D121" s="78"/>
      <c r="E121" s="5"/>
      <c r="F121" s="5"/>
      <c r="G121" s="5"/>
      <c r="H121" s="5"/>
      <c r="I121" s="5"/>
      <c r="J121" s="5"/>
      <c r="K121" s="5"/>
      <c r="L121" s="5"/>
    </row>
    <row r="122" spans="2:12" ht="6" customHeight="1">
      <c r="B122" s="81"/>
      <c r="C122" s="78"/>
      <c r="D122" s="78"/>
      <c r="E122" s="5"/>
      <c r="F122" s="5"/>
      <c r="G122" s="5"/>
      <c r="H122" s="5"/>
      <c r="I122" s="5"/>
      <c r="J122" s="5"/>
      <c r="K122" s="5"/>
      <c r="L122" s="5"/>
    </row>
    <row r="123" spans="2:12" ht="6" customHeight="1">
      <c r="B123" s="80">
        <f>B121+"0:05"</f>
        <v>0.55555555555555491</v>
      </c>
      <c r="C123" s="78"/>
      <c r="D123" s="78"/>
      <c r="E123" s="5"/>
      <c r="F123" s="5"/>
      <c r="G123" s="5"/>
      <c r="H123" s="5"/>
      <c r="I123" s="5"/>
      <c r="J123" s="5"/>
      <c r="K123" s="5"/>
      <c r="L123" s="5"/>
    </row>
    <row r="124" spans="2:12" ht="6" customHeight="1">
      <c r="B124" s="81"/>
      <c r="C124" s="78"/>
      <c r="D124" s="78"/>
      <c r="E124" s="5"/>
      <c r="F124" s="5"/>
      <c r="G124" s="5"/>
      <c r="H124" s="5"/>
      <c r="I124" s="5"/>
      <c r="J124" s="5"/>
      <c r="K124" s="5"/>
      <c r="L124" s="5"/>
    </row>
    <row r="125" spans="2:12" ht="6" customHeight="1">
      <c r="B125" s="80">
        <f>B123+"0:05"</f>
        <v>0.55902777777777712</v>
      </c>
      <c r="C125" s="78"/>
      <c r="D125" s="78"/>
      <c r="E125" s="5"/>
      <c r="F125" s="5"/>
      <c r="G125" s="5"/>
      <c r="H125" s="5"/>
      <c r="I125" s="5"/>
      <c r="J125" s="5"/>
      <c r="K125" s="5"/>
      <c r="L125" s="5"/>
    </row>
    <row r="126" spans="2:12" ht="6" customHeight="1">
      <c r="B126" s="81"/>
      <c r="C126" s="78"/>
      <c r="D126" s="78"/>
      <c r="E126" s="5"/>
      <c r="F126" s="5"/>
      <c r="G126" s="5"/>
      <c r="H126" s="5"/>
      <c r="I126" s="5"/>
      <c r="J126" s="5"/>
      <c r="K126" s="5"/>
      <c r="L126" s="5"/>
    </row>
    <row r="127" spans="2:12" ht="6" customHeight="1">
      <c r="B127" s="80">
        <f>B125+"0:05"</f>
        <v>0.56249999999999933</v>
      </c>
      <c r="C127" s="78"/>
      <c r="D127" s="78"/>
      <c r="E127" s="5"/>
      <c r="F127" s="5"/>
      <c r="G127" s="5"/>
      <c r="H127" s="5"/>
      <c r="I127" s="5"/>
      <c r="J127" s="5"/>
      <c r="K127" s="5"/>
      <c r="L127" s="5"/>
    </row>
    <row r="128" spans="2:12" ht="6" customHeight="1">
      <c r="B128" s="81"/>
      <c r="C128" s="78"/>
      <c r="D128" s="78"/>
      <c r="E128" s="5"/>
      <c r="F128" s="5"/>
      <c r="G128" s="5"/>
      <c r="H128" s="5"/>
      <c r="I128" s="5"/>
      <c r="J128" s="5"/>
      <c r="K128" s="5"/>
      <c r="L128" s="5"/>
    </row>
    <row r="129" spans="2:12" ht="6" customHeight="1">
      <c r="B129" s="80">
        <f>B127+"0:05"</f>
        <v>0.56597222222222154</v>
      </c>
      <c r="C129" s="78"/>
      <c r="D129" s="78"/>
      <c r="E129" s="5"/>
      <c r="F129" s="5"/>
      <c r="G129" s="5"/>
      <c r="H129" s="5"/>
      <c r="I129" s="5"/>
      <c r="J129" s="5"/>
      <c r="K129" s="5"/>
      <c r="L129" s="5"/>
    </row>
    <row r="130" spans="2:12" ht="6" customHeight="1">
      <c r="B130" s="81"/>
      <c r="C130" s="78"/>
      <c r="D130" s="78"/>
      <c r="E130" s="5"/>
      <c r="F130" s="5"/>
      <c r="G130" s="5"/>
      <c r="H130" s="5"/>
      <c r="I130" s="5"/>
      <c r="J130" s="5"/>
      <c r="K130" s="5"/>
      <c r="L130" s="5"/>
    </row>
    <row r="131" spans="2:12" ht="6" customHeight="1">
      <c r="B131" s="80">
        <f>B129+"0:05"</f>
        <v>0.56944444444444375</v>
      </c>
      <c r="C131" s="78"/>
      <c r="D131" s="78"/>
      <c r="E131" s="5"/>
      <c r="F131" s="5"/>
      <c r="G131" s="5"/>
      <c r="H131" s="5"/>
      <c r="I131" s="5"/>
      <c r="J131" s="5"/>
      <c r="K131" s="5"/>
      <c r="L131" s="5"/>
    </row>
    <row r="132" spans="2:12" ht="6" customHeight="1">
      <c r="B132" s="81"/>
      <c r="C132" s="78"/>
      <c r="D132" s="78"/>
      <c r="E132" s="5"/>
      <c r="F132" s="5"/>
      <c r="G132" s="5"/>
      <c r="H132" s="5"/>
      <c r="I132" s="5"/>
      <c r="J132" s="5"/>
      <c r="K132" s="5"/>
      <c r="L132" s="5"/>
    </row>
    <row r="133" spans="2:12" ht="6" customHeight="1">
      <c r="B133" s="80">
        <f>B131+"0:05"</f>
        <v>0.57291666666666596</v>
      </c>
      <c r="C133" s="78"/>
      <c r="D133" s="78"/>
      <c r="E133" s="5"/>
      <c r="F133" s="5"/>
      <c r="G133" s="5"/>
      <c r="H133" s="5"/>
      <c r="I133" s="5"/>
      <c r="J133" s="5"/>
      <c r="K133" s="5"/>
      <c r="L133" s="5"/>
    </row>
    <row r="134" spans="2:12" ht="6" customHeight="1">
      <c r="B134" s="81"/>
      <c r="C134" s="78"/>
      <c r="D134" s="78"/>
      <c r="E134" s="5"/>
      <c r="F134" s="5"/>
      <c r="G134" s="5"/>
      <c r="H134" s="5"/>
      <c r="I134" s="5"/>
      <c r="J134" s="5"/>
      <c r="K134" s="5"/>
      <c r="L134" s="5"/>
    </row>
    <row r="135" spans="2:12" ht="6" customHeight="1">
      <c r="B135" s="80">
        <f>B133+"0:05"</f>
        <v>0.57638888888888817</v>
      </c>
      <c r="C135" s="78"/>
      <c r="D135" s="78"/>
      <c r="E135" s="5"/>
      <c r="F135" s="5"/>
      <c r="G135" s="5"/>
      <c r="H135" s="5"/>
      <c r="I135" s="5"/>
      <c r="J135" s="5"/>
      <c r="K135" s="5"/>
      <c r="L135" s="5"/>
    </row>
    <row r="136" spans="2:12" ht="6" customHeight="1">
      <c r="B136" s="81"/>
      <c r="C136" s="78"/>
      <c r="D136" s="78"/>
      <c r="E136" s="5"/>
      <c r="F136" s="5"/>
      <c r="G136" s="5"/>
      <c r="H136" s="5"/>
      <c r="I136" s="5"/>
      <c r="J136" s="5"/>
      <c r="K136" s="5"/>
      <c r="L136" s="5"/>
    </row>
    <row r="137" spans="2:12" ht="6" customHeight="1">
      <c r="B137" s="80">
        <f>B135+"0:05"</f>
        <v>0.57986111111111038</v>
      </c>
      <c r="C137" s="78"/>
      <c r="D137" s="78"/>
      <c r="E137" s="5"/>
      <c r="F137" s="5"/>
      <c r="G137" s="5"/>
      <c r="H137" s="5"/>
      <c r="I137" s="5"/>
      <c r="J137" s="5"/>
      <c r="K137" s="5"/>
      <c r="L137" s="5"/>
    </row>
    <row r="138" spans="2:12" ht="6" customHeight="1">
      <c r="B138" s="81"/>
      <c r="C138" s="78"/>
      <c r="D138" s="78"/>
      <c r="E138" s="5"/>
      <c r="F138" s="5"/>
      <c r="G138" s="5"/>
      <c r="H138" s="5"/>
      <c r="I138" s="5"/>
      <c r="J138" s="5"/>
      <c r="K138" s="5"/>
      <c r="L138" s="5"/>
    </row>
    <row r="139" spans="2:12" ht="6" customHeight="1">
      <c r="B139" s="80">
        <f>B137+"0:05"</f>
        <v>0.58333333333333259</v>
      </c>
      <c r="C139" s="79"/>
      <c r="D139" s="79"/>
      <c r="E139" s="5"/>
      <c r="F139" s="5"/>
      <c r="G139" s="5"/>
      <c r="H139" s="5"/>
      <c r="I139" s="5"/>
      <c r="J139" s="5"/>
      <c r="K139" s="5"/>
      <c r="L139" s="5"/>
    </row>
    <row r="140" spans="2:12" ht="6" customHeight="1">
      <c r="B140" s="81"/>
      <c r="C140" s="77" t="s">
        <v>71</v>
      </c>
      <c r="D140" s="77" t="s">
        <v>3</v>
      </c>
      <c r="E140" s="5"/>
      <c r="F140" s="5"/>
      <c r="G140" s="5"/>
      <c r="H140" s="5"/>
      <c r="I140" s="5"/>
      <c r="J140" s="5"/>
      <c r="K140" s="5"/>
      <c r="L140" s="5"/>
    </row>
    <row r="141" spans="2:12" ht="6" customHeight="1">
      <c r="B141" s="80">
        <f>B139+"0:05"</f>
        <v>0.5868055555555548</v>
      </c>
      <c r="C141" s="78"/>
      <c r="D141" s="78"/>
      <c r="E141" s="5"/>
      <c r="F141" s="5"/>
      <c r="G141" s="5"/>
      <c r="H141" s="5"/>
      <c r="I141" s="5"/>
      <c r="J141" s="5"/>
      <c r="K141" s="5"/>
      <c r="L141" s="5"/>
    </row>
    <row r="142" spans="2:12" ht="6" customHeight="1">
      <c r="B142" s="81"/>
      <c r="C142" s="78"/>
      <c r="D142" s="78"/>
      <c r="E142" s="5"/>
      <c r="F142" s="5"/>
      <c r="G142" s="5"/>
      <c r="H142" s="5"/>
      <c r="I142" s="5"/>
      <c r="J142" s="5"/>
      <c r="K142" s="5"/>
      <c r="L142" s="5"/>
    </row>
    <row r="143" spans="2:12" ht="6" customHeight="1">
      <c r="B143" s="80">
        <f>B141+"0:05"</f>
        <v>0.59027777777777701</v>
      </c>
      <c r="C143" s="79"/>
      <c r="D143" s="78"/>
      <c r="E143" s="5"/>
      <c r="F143" s="5"/>
      <c r="G143" s="5"/>
      <c r="H143" s="5"/>
      <c r="I143" s="5"/>
      <c r="J143" s="5"/>
      <c r="K143" s="5"/>
      <c r="L143" s="5"/>
    </row>
    <row r="144" spans="2:12" ht="6" customHeight="1">
      <c r="B144" s="81"/>
      <c r="C144" s="77" t="s">
        <v>70</v>
      </c>
      <c r="D144" s="78"/>
      <c r="E144" s="5"/>
      <c r="F144" s="5"/>
      <c r="G144" s="5"/>
      <c r="H144" s="5"/>
      <c r="I144" s="5"/>
      <c r="J144" s="5"/>
      <c r="K144" s="5"/>
      <c r="L144" s="5"/>
    </row>
    <row r="145" spans="2:12" ht="6" customHeight="1">
      <c r="B145" s="80">
        <f>B143+"0:05"</f>
        <v>0.59374999999999922</v>
      </c>
      <c r="C145" s="78"/>
      <c r="D145" s="78"/>
      <c r="E145" s="5"/>
      <c r="F145" s="5"/>
      <c r="G145" s="5"/>
      <c r="H145" s="5"/>
      <c r="I145" s="5"/>
      <c r="J145" s="5"/>
      <c r="K145" s="5"/>
      <c r="L145" s="5"/>
    </row>
    <row r="146" spans="2:12" ht="6" customHeight="1">
      <c r="B146" s="81"/>
      <c r="C146" s="78"/>
      <c r="D146" s="78"/>
      <c r="E146" s="5"/>
      <c r="F146" s="5"/>
      <c r="G146" s="5"/>
      <c r="H146" s="5"/>
      <c r="I146" s="5"/>
      <c r="J146" s="5"/>
      <c r="K146" s="5"/>
      <c r="L146" s="5"/>
    </row>
    <row r="147" spans="2:12" ht="6" customHeight="1">
      <c r="B147" s="80">
        <f>B145+"0:05"</f>
        <v>0.59722222222222143</v>
      </c>
      <c r="C147" s="78"/>
      <c r="D147" s="78"/>
      <c r="E147" s="5"/>
      <c r="F147" s="5"/>
      <c r="G147" s="5"/>
      <c r="H147" s="5"/>
      <c r="I147" s="5"/>
      <c r="J147" s="5"/>
      <c r="K147" s="5"/>
      <c r="L147" s="5"/>
    </row>
    <row r="148" spans="2:12" ht="6" customHeight="1">
      <c r="B148" s="81"/>
      <c r="C148" s="78"/>
      <c r="D148" s="78"/>
      <c r="E148" s="5"/>
      <c r="F148" s="5"/>
      <c r="G148" s="5"/>
      <c r="H148" s="5"/>
      <c r="I148" s="5"/>
      <c r="J148" s="5"/>
      <c r="K148" s="5"/>
      <c r="L148" s="5"/>
    </row>
    <row r="149" spans="2:12" ht="6" customHeight="1">
      <c r="B149" s="80">
        <f>B147+"0:05"</f>
        <v>0.60069444444444364</v>
      </c>
      <c r="C149" s="78"/>
      <c r="D149" s="78"/>
      <c r="E149" s="5"/>
      <c r="F149" s="5"/>
      <c r="G149" s="5"/>
      <c r="H149" s="5"/>
      <c r="I149" s="5"/>
      <c r="J149" s="5"/>
      <c r="K149" s="5"/>
      <c r="L149" s="5"/>
    </row>
    <row r="150" spans="2:12" ht="6" customHeight="1">
      <c r="B150" s="81"/>
      <c r="C150" s="78"/>
      <c r="D150" s="78"/>
      <c r="E150" s="5"/>
      <c r="F150" s="5"/>
      <c r="G150" s="5"/>
      <c r="H150" s="5"/>
      <c r="I150" s="5"/>
      <c r="J150" s="5"/>
      <c r="K150" s="5"/>
      <c r="L150" s="5"/>
    </row>
    <row r="151" spans="2:12" ht="6" customHeight="1">
      <c r="B151" s="80">
        <f>B149+"0:05"</f>
        <v>0.60416666666666585</v>
      </c>
      <c r="C151" s="78"/>
      <c r="D151" s="78"/>
      <c r="E151" s="5"/>
      <c r="F151" s="5"/>
      <c r="G151" s="5"/>
      <c r="H151" s="5"/>
      <c r="I151" s="5"/>
      <c r="J151" s="5"/>
      <c r="K151" s="5"/>
      <c r="L151" s="5"/>
    </row>
    <row r="152" spans="2:12" ht="6" customHeight="1">
      <c r="B152" s="81"/>
      <c r="C152" s="78"/>
      <c r="D152" s="78"/>
      <c r="E152" s="5"/>
      <c r="F152" s="5"/>
      <c r="G152" s="5"/>
      <c r="H152" s="5"/>
      <c r="I152" s="5"/>
      <c r="J152" s="5"/>
      <c r="K152" s="5"/>
      <c r="L152" s="5"/>
    </row>
    <row r="153" spans="2:12" ht="6" customHeight="1">
      <c r="B153" s="80">
        <f>B151+"0:05"</f>
        <v>0.60763888888888806</v>
      </c>
      <c r="C153" s="78"/>
      <c r="D153" s="78"/>
      <c r="E153" s="5"/>
      <c r="F153" s="5"/>
      <c r="G153" s="5"/>
      <c r="H153" s="5"/>
      <c r="I153" s="5"/>
      <c r="J153" s="5"/>
      <c r="K153" s="5"/>
      <c r="L153" s="5"/>
    </row>
    <row r="154" spans="2:12" ht="6" customHeight="1">
      <c r="B154" s="81"/>
      <c r="C154" s="78"/>
      <c r="D154" s="78"/>
      <c r="E154" s="23"/>
      <c r="F154" s="23"/>
      <c r="G154" s="23"/>
      <c r="H154" s="23"/>
      <c r="I154" s="23"/>
      <c r="J154" s="23"/>
      <c r="K154" s="23"/>
      <c r="L154" s="23"/>
    </row>
    <row r="155" spans="2:12" ht="6" customHeight="1">
      <c r="B155" s="80">
        <f>B153+"0:05"</f>
        <v>0.61111111111111027</v>
      </c>
      <c r="C155" s="78"/>
      <c r="D155" s="78"/>
      <c r="E155" s="23"/>
      <c r="F155" s="23"/>
      <c r="G155" s="23"/>
      <c r="H155" s="23"/>
      <c r="I155" s="23"/>
      <c r="J155" s="23"/>
      <c r="K155" s="23"/>
      <c r="L155" s="23"/>
    </row>
    <row r="156" spans="2:12" ht="6" customHeight="1">
      <c r="B156" s="81"/>
      <c r="C156" s="78"/>
      <c r="D156" s="78"/>
      <c r="E156" s="23"/>
      <c r="F156" s="23"/>
      <c r="G156" s="23"/>
      <c r="H156" s="23"/>
      <c r="I156" s="23"/>
      <c r="J156" s="23"/>
      <c r="K156" s="23"/>
      <c r="L156" s="23"/>
    </row>
    <row r="157" spans="2:12" ht="6" customHeight="1">
      <c r="B157" s="80">
        <f>B155+"0:05"</f>
        <v>0.61458333333333248</v>
      </c>
      <c r="C157" s="78"/>
      <c r="D157" s="78"/>
      <c r="E157" s="23"/>
      <c r="F157" s="23"/>
      <c r="G157" s="23"/>
      <c r="H157" s="23"/>
      <c r="I157" s="23"/>
      <c r="J157" s="23"/>
      <c r="K157" s="23"/>
      <c r="L157" s="23"/>
    </row>
    <row r="158" spans="2:12" ht="6" customHeight="1">
      <c r="B158" s="81"/>
      <c r="C158" s="78"/>
      <c r="D158" s="78"/>
      <c r="E158" s="23"/>
      <c r="F158" s="23"/>
      <c r="G158" s="23"/>
      <c r="H158" s="23"/>
      <c r="I158" s="23"/>
      <c r="J158" s="23"/>
      <c r="K158" s="23"/>
      <c r="L158" s="23"/>
    </row>
    <row r="159" spans="2:12" ht="6" customHeight="1">
      <c r="B159" s="80">
        <f>B157+"0:05"</f>
        <v>0.61805555555555469</v>
      </c>
      <c r="C159" s="78"/>
      <c r="D159" s="78"/>
      <c r="E159" s="23"/>
      <c r="F159" s="23"/>
      <c r="G159" s="23"/>
      <c r="H159" s="23"/>
      <c r="I159" s="23"/>
      <c r="J159" s="23"/>
      <c r="K159" s="23"/>
      <c r="L159" s="23"/>
    </row>
    <row r="160" spans="2:12" ht="6" customHeight="1">
      <c r="B160" s="81"/>
      <c r="C160" s="78"/>
      <c r="D160" s="78"/>
      <c r="E160" s="5"/>
      <c r="F160" s="5"/>
      <c r="G160" s="5"/>
      <c r="H160" s="5"/>
      <c r="I160" s="5"/>
      <c r="J160" s="5"/>
      <c r="K160" s="5"/>
      <c r="L160" s="5"/>
    </row>
    <row r="161" spans="2:12" ht="6" customHeight="1">
      <c r="B161" s="80">
        <f>B159+"0:05"</f>
        <v>0.6215277777777769</v>
      </c>
      <c r="C161" s="78"/>
      <c r="D161" s="78"/>
      <c r="E161" s="5"/>
      <c r="F161" s="5"/>
      <c r="G161" s="5"/>
      <c r="H161" s="5"/>
      <c r="I161" s="5"/>
      <c r="J161" s="5"/>
      <c r="K161" s="5"/>
      <c r="L161" s="5"/>
    </row>
    <row r="162" spans="2:12" ht="6" customHeight="1">
      <c r="B162" s="81"/>
      <c r="C162" s="78"/>
      <c r="D162" s="78"/>
      <c r="E162" s="5"/>
      <c r="F162" s="5"/>
      <c r="G162" s="5"/>
      <c r="H162" s="5"/>
      <c r="I162" s="5"/>
      <c r="J162" s="5"/>
      <c r="K162" s="5"/>
      <c r="L162" s="5"/>
    </row>
    <row r="163" spans="2:12" ht="6" customHeight="1">
      <c r="B163" s="80">
        <f>B161+"0:05"</f>
        <v>0.62499999999999911</v>
      </c>
      <c r="C163" s="78"/>
      <c r="D163" s="78"/>
      <c r="E163" s="5"/>
      <c r="F163" s="5"/>
      <c r="G163" s="5"/>
      <c r="H163" s="5"/>
      <c r="I163" s="5"/>
      <c r="J163" s="5"/>
      <c r="K163" s="5"/>
      <c r="L163" s="5"/>
    </row>
    <row r="164" spans="2:12" ht="6" customHeight="1">
      <c r="B164" s="81"/>
      <c r="C164" s="78"/>
      <c r="D164" s="78"/>
      <c r="E164" s="5"/>
      <c r="F164" s="5"/>
      <c r="G164" s="5"/>
      <c r="H164" s="5"/>
      <c r="I164" s="5"/>
      <c r="J164" s="5"/>
      <c r="K164" s="5"/>
      <c r="L164" s="5"/>
    </row>
    <row r="165" spans="2:12" ht="6" customHeight="1">
      <c r="B165" s="80">
        <f>B163+"0:05"</f>
        <v>0.62847222222222132</v>
      </c>
      <c r="C165" s="78"/>
      <c r="D165" s="78"/>
      <c r="E165" s="5"/>
      <c r="F165" s="5"/>
      <c r="G165" s="5"/>
      <c r="H165" s="5"/>
      <c r="I165" s="5"/>
      <c r="J165" s="5"/>
      <c r="K165" s="5"/>
      <c r="L165" s="5"/>
    </row>
    <row r="166" spans="2:12" ht="6" customHeight="1">
      <c r="B166" s="81"/>
      <c r="C166" s="78"/>
      <c r="D166" s="78"/>
      <c r="E166" s="5"/>
      <c r="F166" s="5"/>
      <c r="G166" s="5"/>
      <c r="H166" s="5"/>
      <c r="I166" s="5"/>
      <c r="J166" s="5"/>
      <c r="K166" s="5"/>
      <c r="L166" s="5"/>
    </row>
    <row r="167" spans="2:12" ht="6" customHeight="1">
      <c r="B167" s="80">
        <f>B165+"0:05"</f>
        <v>0.63194444444444353</v>
      </c>
      <c r="C167" s="79"/>
      <c r="D167" s="79"/>
      <c r="E167" s="5"/>
      <c r="F167" s="5"/>
      <c r="G167" s="5"/>
      <c r="H167" s="5"/>
      <c r="I167" s="5"/>
      <c r="J167" s="5"/>
      <c r="K167" s="5"/>
      <c r="L167" s="5"/>
    </row>
    <row r="168" spans="2:12" ht="6" customHeight="1">
      <c r="B168" s="81"/>
      <c r="C168" s="77" t="s">
        <v>71</v>
      </c>
      <c r="D168" s="77" t="s">
        <v>4</v>
      </c>
      <c r="E168" s="5"/>
      <c r="F168" s="5"/>
      <c r="G168" s="5"/>
      <c r="H168" s="5"/>
      <c r="I168" s="5"/>
      <c r="J168" s="5"/>
      <c r="K168" s="5"/>
      <c r="L168" s="5"/>
    </row>
    <row r="169" spans="2:12" ht="6" customHeight="1">
      <c r="B169" s="80">
        <f>B167+"0:05"</f>
        <v>0.63541666666666574</v>
      </c>
      <c r="C169" s="78"/>
      <c r="D169" s="78"/>
      <c r="E169" s="5"/>
      <c r="F169" s="5"/>
      <c r="G169" s="5"/>
      <c r="H169" s="5"/>
      <c r="I169" s="5"/>
      <c r="J169" s="5"/>
      <c r="K169" s="5"/>
      <c r="L169" s="5"/>
    </row>
    <row r="170" spans="2:12" ht="6" customHeight="1">
      <c r="B170" s="81"/>
      <c r="C170" s="78"/>
      <c r="D170" s="78"/>
      <c r="E170" s="5"/>
      <c r="F170" s="5"/>
      <c r="G170" s="5"/>
      <c r="H170" s="5"/>
      <c r="I170" s="5"/>
      <c r="J170" s="5"/>
      <c r="K170" s="5"/>
      <c r="L170" s="5"/>
    </row>
    <row r="171" spans="2:12" ht="6" customHeight="1">
      <c r="B171" s="80">
        <f>B169+"0:05"</f>
        <v>0.63888888888888795</v>
      </c>
      <c r="C171" s="79"/>
      <c r="D171" s="78"/>
      <c r="E171" s="5"/>
      <c r="F171" s="5"/>
      <c r="G171" s="5"/>
      <c r="H171" s="5"/>
      <c r="I171" s="5"/>
      <c r="J171" s="5"/>
      <c r="K171" s="5"/>
      <c r="L171" s="5"/>
    </row>
    <row r="172" spans="2:12" ht="6" customHeight="1">
      <c r="B172" s="81"/>
      <c r="C172" s="77" t="s">
        <v>70</v>
      </c>
      <c r="D172" s="78"/>
      <c r="E172" s="5"/>
      <c r="F172" s="5"/>
      <c r="G172" s="5"/>
      <c r="H172" s="5"/>
      <c r="I172" s="5"/>
      <c r="J172" s="5"/>
      <c r="K172" s="5"/>
      <c r="L172" s="5"/>
    </row>
    <row r="173" spans="2:12" ht="6" customHeight="1">
      <c r="B173" s="80">
        <f>B171+"0:05"</f>
        <v>0.64236111111111016</v>
      </c>
      <c r="C173" s="78"/>
      <c r="D173" s="78"/>
      <c r="E173" s="5"/>
      <c r="F173" s="5"/>
      <c r="G173" s="5"/>
      <c r="H173" s="5"/>
      <c r="I173" s="5"/>
      <c r="J173" s="5"/>
      <c r="K173" s="5"/>
      <c r="L173" s="5"/>
    </row>
    <row r="174" spans="2:12" ht="6" customHeight="1">
      <c r="B174" s="81"/>
      <c r="C174" s="78"/>
      <c r="D174" s="78"/>
      <c r="E174" s="5"/>
      <c r="F174" s="5"/>
      <c r="G174" s="5"/>
      <c r="H174" s="5"/>
      <c r="I174" s="5"/>
      <c r="J174" s="5"/>
      <c r="K174" s="5"/>
      <c r="L174" s="5"/>
    </row>
    <row r="175" spans="2:12" ht="6" customHeight="1">
      <c r="B175" s="80">
        <f>B173+"0:05"</f>
        <v>0.64583333333333237</v>
      </c>
      <c r="C175" s="78"/>
      <c r="D175" s="78"/>
      <c r="E175" s="5"/>
      <c r="F175" s="5"/>
      <c r="G175" s="5"/>
      <c r="H175" s="5"/>
      <c r="I175" s="5"/>
      <c r="J175" s="5"/>
      <c r="K175" s="5"/>
      <c r="L175" s="5"/>
    </row>
    <row r="176" spans="2:12" ht="6" customHeight="1">
      <c r="B176" s="81"/>
      <c r="C176" s="78"/>
      <c r="D176" s="78"/>
      <c r="E176" s="5"/>
      <c r="F176" s="5"/>
      <c r="G176" s="5"/>
      <c r="H176" s="5"/>
      <c r="I176" s="5"/>
      <c r="J176" s="5"/>
      <c r="K176" s="5"/>
      <c r="L176" s="5"/>
    </row>
    <row r="177" spans="2:12" ht="6" customHeight="1">
      <c r="B177" s="80">
        <f>B175+"0:05"</f>
        <v>0.64930555555555458</v>
      </c>
      <c r="C177" s="78"/>
      <c r="D177" s="78"/>
      <c r="E177" s="5"/>
      <c r="F177" s="5"/>
      <c r="G177" s="5"/>
      <c r="H177" s="5"/>
      <c r="I177" s="5"/>
      <c r="J177" s="5"/>
      <c r="K177" s="5"/>
      <c r="L177" s="5"/>
    </row>
    <row r="178" spans="2:12" ht="6" customHeight="1">
      <c r="B178" s="81"/>
      <c r="C178" s="78"/>
      <c r="D178" s="78"/>
      <c r="E178" s="5"/>
      <c r="F178" s="5"/>
      <c r="G178" s="5"/>
      <c r="H178" s="5"/>
      <c r="I178" s="5"/>
      <c r="J178" s="5"/>
      <c r="K178" s="5"/>
      <c r="L178" s="5"/>
    </row>
    <row r="179" spans="2:12" ht="6" customHeight="1">
      <c r="B179" s="80">
        <f>B177+"0:05"</f>
        <v>0.65277777777777679</v>
      </c>
      <c r="C179" s="78"/>
      <c r="D179" s="78"/>
      <c r="E179" s="5"/>
      <c r="F179" s="5"/>
      <c r="G179" s="5"/>
      <c r="H179" s="5"/>
      <c r="I179" s="5"/>
      <c r="J179" s="5"/>
      <c r="K179" s="5"/>
      <c r="L179" s="5"/>
    </row>
    <row r="180" spans="2:12" ht="6" customHeight="1">
      <c r="B180" s="81"/>
      <c r="C180" s="78"/>
      <c r="D180" s="78"/>
      <c r="E180" s="5"/>
      <c r="F180" s="5"/>
      <c r="G180" s="5"/>
      <c r="H180" s="5"/>
      <c r="I180" s="5"/>
      <c r="J180" s="5"/>
      <c r="K180" s="5"/>
      <c r="L180" s="5"/>
    </row>
    <row r="181" spans="2:12" ht="6" customHeight="1">
      <c r="B181" s="80">
        <f>B179+"0:05"</f>
        <v>0.656249999999999</v>
      </c>
      <c r="C181" s="78"/>
      <c r="D181" s="78"/>
      <c r="E181" s="5"/>
      <c r="F181" s="5"/>
      <c r="G181" s="5"/>
      <c r="H181" s="5"/>
      <c r="I181" s="5"/>
      <c r="J181" s="5"/>
      <c r="K181" s="5"/>
      <c r="L181" s="5"/>
    </row>
    <row r="182" spans="2:12" ht="6" customHeight="1">
      <c r="B182" s="81"/>
      <c r="C182" s="78"/>
      <c r="D182" s="78"/>
      <c r="E182" s="5"/>
      <c r="F182" s="5"/>
      <c r="G182" s="5"/>
      <c r="H182" s="5"/>
      <c r="I182" s="5"/>
      <c r="J182" s="5"/>
      <c r="K182" s="5"/>
      <c r="L182" s="5"/>
    </row>
    <row r="183" spans="2:12" ht="6" customHeight="1">
      <c r="B183" s="80">
        <f>B181+"0:05"</f>
        <v>0.65972222222222121</v>
      </c>
      <c r="C183" s="78"/>
      <c r="D183" s="78"/>
      <c r="E183" s="5"/>
      <c r="F183" s="5"/>
      <c r="G183" s="5"/>
      <c r="H183" s="5"/>
      <c r="I183" s="5"/>
      <c r="J183" s="5"/>
      <c r="K183" s="5"/>
      <c r="L183" s="5"/>
    </row>
    <row r="184" spans="2:12" ht="6" customHeight="1">
      <c r="B184" s="81"/>
      <c r="C184" s="78"/>
      <c r="D184" s="78"/>
      <c r="E184" s="5"/>
      <c r="F184" s="5"/>
      <c r="G184" s="5"/>
      <c r="H184" s="5"/>
      <c r="I184" s="5"/>
      <c r="J184" s="5"/>
      <c r="K184" s="5"/>
      <c r="L184" s="5"/>
    </row>
    <row r="185" spans="2:12" ht="6" customHeight="1">
      <c r="B185" s="80">
        <f>B183+"0:05"</f>
        <v>0.66319444444444342</v>
      </c>
      <c r="C185" s="78"/>
      <c r="D185" s="78"/>
      <c r="E185" s="5"/>
      <c r="F185" s="5"/>
      <c r="G185" s="5"/>
      <c r="H185" s="5"/>
      <c r="I185" s="5"/>
      <c r="J185" s="5"/>
      <c r="K185" s="5"/>
      <c r="L185" s="5"/>
    </row>
    <row r="186" spans="2:12" ht="6" customHeight="1">
      <c r="B186" s="81"/>
      <c r="C186" s="78"/>
      <c r="D186" s="78"/>
      <c r="E186" s="5"/>
      <c r="F186" s="5"/>
      <c r="G186" s="5"/>
      <c r="H186" s="5"/>
      <c r="I186" s="5"/>
      <c r="J186" s="5"/>
      <c r="K186" s="5"/>
      <c r="L186" s="5"/>
    </row>
    <row r="187" spans="2:12" ht="6" customHeight="1">
      <c r="B187" s="80">
        <f>B185+"0:05"</f>
        <v>0.66666666666666563</v>
      </c>
      <c r="C187" s="78"/>
      <c r="D187" s="78"/>
      <c r="E187" s="5"/>
      <c r="F187" s="5"/>
      <c r="G187" s="5"/>
      <c r="H187" s="5"/>
      <c r="I187" s="5"/>
      <c r="J187" s="5"/>
      <c r="K187" s="5"/>
      <c r="L187" s="5"/>
    </row>
    <row r="188" spans="2:12" ht="6" customHeight="1">
      <c r="B188" s="81"/>
      <c r="C188" s="78"/>
      <c r="D188" s="78"/>
      <c r="E188" s="5"/>
      <c r="F188" s="5"/>
      <c r="G188" s="5"/>
      <c r="H188" s="5"/>
      <c r="I188" s="5"/>
      <c r="J188" s="5"/>
      <c r="K188" s="5"/>
      <c r="L188" s="5"/>
    </row>
    <row r="189" spans="2:12" ht="6" customHeight="1">
      <c r="B189" s="80">
        <f>B187+"0:05"</f>
        <v>0.67013888888888784</v>
      </c>
      <c r="C189" s="78"/>
      <c r="D189" s="78"/>
      <c r="E189" s="5"/>
      <c r="F189" s="5"/>
      <c r="G189" s="5"/>
      <c r="H189" s="5"/>
      <c r="I189" s="5"/>
      <c r="J189" s="5"/>
      <c r="K189" s="5"/>
      <c r="L189" s="5"/>
    </row>
    <row r="190" spans="2:12" ht="6" customHeight="1">
      <c r="B190" s="81"/>
      <c r="C190" s="78"/>
      <c r="D190" s="78"/>
      <c r="E190" s="5"/>
      <c r="F190" s="5"/>
      <c r="G190" s="5"/>
      <c r="H190" s="5"/>
      <c r="I190" s="5"/>
      <c r="J190" s="5"/>
      <c r="K190" s="5"/>
      <c r="L190" s="5"/>
    </row>
    <row r="191" spans="2:12" ht="6" customHeight="1">
      <c r="B191" s="80">
        <f>B189+"0:05"</f>
        <v>0.67361111111111005</v>
      </c>
      <c r="C191" s="78"/>
      <c r="D191" s="78"/>
      <c r="E191" s="5"/>
      <c r="F191" s="5"/>
      <c r="G191" s="5"/>
      <c r="H191" s="5"/>
      <c r="I191" s="5"/>
      <c r="J191" s="5"/>
      <c r="K191" s="5"/>
      <c r="L191" s="5"/>
    </row>
    <row r="192" spans="2:12" ht="6" customHeight="1">
      <c r="B192" s="81"/>
      <c r="C192" s="78"/>
      <c r="D192" s="78"/>
      <c r="E192" s="5"/>
      <c r="F192" s="5"/>
      <c r="G192" s="5"/>
      <c r="H192" s="5"/>
      <c r="I192" s="5"/>
      <c r="J192" s="5"/>
      <c r="K192" s="5"/>
      <c r="L192" s="5"/>
    </row>
    <row r="193" spans="2:12" ht="6" customHeight="1">
      <c r="B193" s="80">
        <f>B191+"0:05"</f>
        <v>0.67708333333333226</v>
      </c>
      <c r="C193" s="78"/>
      <c r="D193" s="78"/>
      <c r="E193" s="5"/>
      <c r="F193" s="5"/>
      <c r="G193" s="5"/>
      <c r="H193" s="5"/>
      <c r="I193" s="5"/>
      <c r="J193" s="5"/>
      <c r="K193" s="5"/>
      <c r="L193" s="5"/>
    </row>
    <row r="194" spans="2:12" ht="6" customHeight="1">
      <c r="B194" s="81"/>
      <c r="C194" s="78"/>
      <c r="D194" s="78"/>
      <c r="E194" s="5"/>
      <c r="F194" s="5"/>
      <c r="G194" s="5"/>
      <c r="H194" s="5"/>
      <c r="I194" s="5"/>
      <c r="J194" s="5"/>
      <c r="K194" s="5"/>
      <c r="L194" s="5"/>
    </row>
    <row r="195" spans="2:12" ht="6" customHeight="1">
      <c r="B195" s="80">
        <f>B193+"0:05"</f>
        <v>0.68055555555555447</v>
      </c>
      <c r="C195" s="79"/>
      <c r="D195" s="79"/>
      <c r="E195" s="5"/>
      <c r="F195" s="5"/>
      <c r="G195" s="5"/>
      <c r="H195" s="5"/>
      <c r="I195" s="5"/>
      <c r="J195" s="5"/>
      <c r="K195" s="5"/>
      <c r="L195" s="5"/>
    </row>
    <row r="196" spans="2:12" ht="6" customHeight="1">
      <c r="B196" s="81"/>
      <c r="C196" s="77" t="s">
        <v>71</v>
      </c>
      <c r="D196" s="77" t="s">
        <v>5</v>
      </c>
      <c r="E196" s="5"/>
      <c r="F196" s="5"/>
      <c r="G196" s="5"/>
      <c r="H196" s="5"/>
      <c r="I196" s="5"/>
      <c r="J196" s="5"/>
      <c r="K196" s="5"/>
      <c r="L196" s="5"/>
    </row>
    <row r="197" spans="2:12" ht="6" customHeight="1">
      <c r="B197" s="80">
        <f>B195+"0:05"</f>
        <v>0.68402777777777668</v>
      </c>
      <c r="C197" s="78"/>
      <c r="D197" s="78"/>
      <c r="E197" s="5"/>
      <c r="F197" s="5"/>
      <c r="G197" s="5"/>
      <c r="H197" s="5"/>
      <c r="I197" s="5"/>
      <c r="J197" s="5"/>
      <c r="K197" s="5"/>
      <c r="L197" s="5"/>
    </row>
    <row r="198" spans="2:12" ht="6" customHeight="1">
      <c r="B198" s="81"/>
      <c r="C198" s="78"/>
      <c r="D198" s="78"/>
      <c r="E198" s="5"/>
      <c r="F198" s="5"/>
      <c r="G198" s="5"/>
      <c r="H198" s="5"/>
      <c r="I198" s="5"/>
      <c r="J198" s="5"/>
      <c r="K198" s="5"/>
      <c r="L198" s="5"/>
    </row>
    <row r="199" spans="2:12" ht="6" customHeight="1">
      <c r="B199" s="80">
        <f>B197+"0:05"</f>
        <v>0.68749999999999889</v>
      </c>
      <c r="C199" s="79"/>
      <c r="D199" s="78"/>
      <c r="E199" s="5"/>
      <c r="F199" s="5"/>
      <c r="G199" s="5"/>
      <c r="H199" s="5"/>
      <c r="I199" s="5"/>
      <c r="J199" s="5"/>
      <c r="K199" s="5"/>
      <c r="L199" s="5"/>
    </row>
    <row r="200" spans="2:12" ht="6" customHeight="1">
      <c r="B200" s="81"/>
      <c r="C200" s="77" t="s">
        <v>70</v>
      </c>
      <c r="D200" s="78"/>
      <c r="E200" s="5"/>
      <c r="F200" s="5"/>
      <c r="G200" s="5"/>
      <c r="H200" s="5"/>
      <c r="I200" s="5"/>
      <c r="J200" s="5"/>
      <c r="K200" s="5"/>
      <c r="L200" s="5"/>
    </row>
    <row r="201" spans="2:12" ht="6" customHeight="1">
      <c r="B201" s="80">
        <f>B199+"0:05"</f>
        <v>0.6909722222222211</v>
      </c>
      <c r="C201" s="78"/>
      <c r="D201" s="78"/>
      <c r="E201" s="5"/>
      <c r="F201" s="5"/>
      <c r="G201" s="5"/>
      <c r="H201" s="5"/>
      <c r="I201" s="5"/>
      <c r="J201" s="5"/>
      <c r="K201" s="5"/>
      <c r="L201" s="5"/>
    </row>
    <row r="202" spans="2:12" ht="6" customHeight="1">
      <c r="B202" s="81"/>
      <c r="C202" s="78"/>
      <c r="D202" s="78"/>
      <c r="E202" s="5"/>
      <c r="F202" s="5"/>
      <c r="G202" s="5"/>
      <c r="H202" s="5"/>
      <c r="I202" s="5"/>
      <c r="J202" s="5"/>
      <c r="K202" s="5"/>
      <c r="L202" s="5"/>
    </row>
    <row r="203" spans="2:12" ht="6" customHeight="1">
      <c r="B203" s="80">
        <f>B201+"0:05"</f>
        <v>0.69444444444444331</v>
      </c>
      <c r="C203" s="78"/>
      <c r="D203" s="78"/>
      <c r="E203" s="5"/>
      <c r="F203" s="5"/>
      <c r="G203" s="5"/>
      <c r="H203" s="5"/>
      <c r="I203" s="5"/>
      <c r="J203" s="5"/>
      <c r="K203" s="5"/>
      <c r="L203" s="5"/>
    </row>
    <row r="204" spans="2:12" ht="6" customHeight="1">
      <c r="B204" s="81"/>
      <c r="C204" s="78"/>
      <c r="D204" s="78"/>
      <c r="E204" s="5"/>
      <c r="F204" s="5"/>
      <c r="G204" s="5"/>
      <c r="H204" s="5"/>
      <c r="I204" s="5"/>
      <c r="J204" s="5"/>
      <c r="K204" s="5"/>
      <c r="L204" s="5"/>
    </row>
    <row r="205" spans="2:12" ht="6" customHeight="1">
      <c r="B205" s="80">
        <f>B203+"0:05"</f>
        <v>0.69791666666666552</v>
      </c>
      <c r="C205" s="78"/>
      <c r="D205" s="78"/>
      <c r="E205" s="5"/>
      <c r="F205" s="5"/>
      <c r="G205" s="5"/>
      <c r="H205" s="5"/>
      <c r="I205" s="5"/>
      <c r="J205" s="5"/>
      <c r="K205" s="5"/>
      <c r="L205" s="5"/>
    </row>
    <row r="206" spans="2:12" ht="6" customHeight="1">
      <c r="B206" s="81"/>
      <c r="C206" s="78"/>
      <c r="D206" s="78"/>
      <c r="E206" s="5"/>
      <c r="F206" s="5"/>
      <c r="G206" s="5"/>
      <c r="H206" s="5"/>
      <c r="I206" s="5"/>
      <c r="J206" s="5"/>
      <c r="K206" s="5"/>
      <c r="L206" s="5"/>
    </row>
    <row r="207" spans="2:12" ht="6" customHeight="1">
      <c r="B207" s="80">
        <f>B205+"0:05"</f>
        <v>0.70138888888888773</v>
      </c>
      <c r="C207" s="78"/>
      <c r="D207" s="78"/>
      <c r="E207" s="5"/>
      <c r="F207" s="5"/>
      <c r="G207" s="5"/>
      <c r="H207" s="5"/>
      <c r="I207" s="5"/>
      <c r="J207" s="5"/>
      <c r="K207" s="5"/>
      <c r="L207" s="5"/>
    </row>
    <row r="208" spans="2:12" ht="6" customHeight="1">
      <c r="B208" s="81"/>
      <c r="C208" s="78"/>
      <c r="D208" s="78"/>
      <c r="E208" s="5"/>
      <c r="F208" s="5"/>
      <c r="G208" s="5"/>
      <c r="H208" s="5"/>
      <c r="I208" s="5"/>
      <c r="J208" s="5"/>
      <c r="K208" s="5"/>
      <c r="L208" s="5"/>
    </row>
    <row r="209" spans="2:12" ht="6" customHeight="1">
      <c r="B209" s="80">
        <f>B207+"0:05"</f>
        <v>0.70486111111110994</v>
      </c>
      <c r="C209" s="78"/>
      <c r="D209" s="78"/>
      <c r="E209" s="5"/>
      <c r="F209" s="5"/>
      <c r="G209" s="5"/>
      <c r="H209" s="5"/>
      <c r="I209" s="5"/>
      <c r="J209" s="5"/>
      <c r="K209" s="5"/>
      <c r="L209" s="5"/>
    </row>
    <row r="210" spans="2:12" ht="6" customHeight="1">
      <c r="B210" s="81"/>
      <c r="C210" s="78"/>
      <c r="D210" s="78"/>
      <c r="E210" s="5"/>
      <c r="F210" s="5"/>
      <c r="G210" s="5"/>
      <c r="H210" s="5"/>
      <c r="I210" s="5"/>
      <c r="J210" s="5"/>
      <c r="K210" s="5"/>
      <c r="L210" s="5"/>
    </row>
    <row r="211" spans="2:12" ht="6" customHeight="1">
      <c r="B211" s="80">
        <f>B209+"0:05"</f>
        <v>0.70833333333333215</v>
      </c>
      <c r="C211" s="78"/>
      <c r="D211" s="78"/>
      <c r="E211" s="5"/>
      <c r="F211" s="5"/>
      <c r="G211" s="5"/>
      <c r="H211" s="5"/>
      <c r="I211" s="5"/>
      <c r="J211" s="5"/>
      <c r="K211" s="5"/>
      <c r="L211" s="5"/>
    </row>
    <row r="212" spans="2:12" ht="6" customHeight="1">
      <c r="B212" s="81"/>
      <c r="C212" s="78"/>
      <c r="D212" s="78"/>
      <c r="E212" s="5"/>
      <c r="F212" s="5"/>
      <c r="G212" s="5"/>
      <c r="H212" s="5"/>
      <c r="I212" s="5"/>
      <c r="J212" s="5"/>
      <c r="K212" s="5"/>
      <c r="L212" s="5"/>
    </row>
    <row r="213" spans="2:12" ht="6" customHeight="1">
      <c r="B213" s="80">
        <f>B211+"0:05"</f>
        <v>0.71180555555555436</v>
      </c>
      <c r="C213" s="78"/>
      <c r="D213" s="78"/>
      <c r="E213" s="5"/>
      <c r="F213" s="5"/>
      <c r="G213" s="5"/>
      <c r="H213" s="5"/>
      <c r="I213" s="5"/>
      <c r="J213" s="5"/>
      <c r="K213" s="5"/>
      <c r="L213" s="5"/>
    </row>
    <row r="214" spans="2:12" ht="6" customHeight="1">
      <c r="B214" s="81"/>
      <c r="C214" s="78"/>
      <c r="D214" s="78"/>
      <c r="E214" s="5"/>
      <c r="F214" s="5"/>
      <c r="G214" s="5"/>
      <c r="H214" s="5"/>
      <c r="I214" s="5"/>
      <c r="J214" s="5"/>
      <c r="K214" s="5"/>
      <c r="L214" s="5"/>
    </row>
    <row r="215" spans="2:12" ht="6" customHeight="1">
      <c r="B215" s="80">
        <f>B213+"0:05"</f>
        <v>0.71527777777777657</v>
      </c>
      <c r="C215" s="78"/>
      <c r="D215" s="78"/>
      <c r="E215" s="5"/>
      <c r="F215" s="5"/>
      <c r="G215" s="5"/>
      <c r="H215" s="5"/>
      <c r="I215" s="5"/>
      <c r="J215" s="5"/>
      <c r="K215" s="5"/>
      <c r="L215" s="5"/>
    </row>
    <row r="216" spans="2:12" ht="6" customHeight="1">
      <c r="B216" s="81"/>
      <c r="C216" s="78"/>
      <c r="D216" s="78"/>
      <c r="E216" s="5"/>
      <c r="F216" s="5"/>
      <c r="G216" s="5"/>
      <c r="H216" s="5"/>
      <c r="I216" s="5"/>
      <c r="J216" s="5"/>
      <c r="K216" s="5"/>
      <c r="L216" s="5"/>
    </row>
    <row r="217" spans="2:12" ht="6" customHeight="1">
      <c r="B217" s="80">
        <f>B215+"0:05"</f>
        <v>0.71874999999999878</v>
      </c>
      <c r="C217" s="78"/>
      <c r="D217" s="78"/>
      <c r="E217" s="5"/>
      <c r="F217" s="5"/>
      <c r="G217" s="5"/>
      <c r="H217" s="5"/>
      <c r="I217" s="5"/>
      <c r="J217" s="5"/>
      <c r="K217" s="5"/>
      <c r="L217" s="5"/>
    </row>
    <row r="218" spans="2:12" ht="6" customHeight="1">
      <c r="B218" s="81"/>
      <c r="C218" s="78"/>
      <c r="D218" s="78"/>
      <c r="E218" s="5"/>
      <c r="F218" s="5"/>
      <c r="G218" s="5"/>
      <c r="H218" s="5"/>
      <c r="I218" s="5"/>
      <c r="J218" s="5"/>
      <c r="K218" s="5"/>
      <c r="L218" s="5"/>
    </row>
    <row r="219" spans="2:12" ht="6" customHeight="1">
      <c r="B219" s="80">
        <f>B217+"0:05"</f>
        <v>0.72222222222222099</v>
      </c>
      <c r="C219" s="78"/>
      <c r="D219" s="78"/>
      <c r="E219" s="5"/>
      <c r="F219" s="5"/>
      <c r="G219" s="5"/>
      <c r="H219" s="5"/>
      <c r="I219" s="5"/>
      <c r="J219" s="5"/>
      <c r="K219" s="5"/>
      <c r="L219" s="5"/>
    </row>
    <row r="220" spans="2:12" ht="6" customHeight="1">
      <c r="B220" s="81"/>
      <c r="C220" s="78"/>
      <c r="D220" s="78"/>
      <c r="E220" s="5"/>
      <c r="F220" s="5"/>
      <c r="G220" s="5"/>
      <c r="H220" s="5"/>
      <c r="I220" s="5"/>
      <c r="J220" s="5"/>
      <c r="K220" s="5"/>
      <c r="L220" s="5"/>
    </row>
    <row r="221" spans="2:12" ht="6" customHeight="1">
      <c r="B221" s="80">
        <f>B219+"0:05"</f>
        <v>0.7256944444444432</v>
      </c>
      <c r="C221" s="78"/>
      <c r="D221" s="78"/>
      <c r="E221" s="5"/>
      <c r="F221" s="5"/>
      <c r="G221" s="5"/>
      <c r="H221" s="5"/>
      <c r="I221" s="5"/>
      <c r="J221" s="5"/>
      <c r="K221" s="5"/>
      <c r="L221" s="5"/>
    </row>
    <row r="222" spans="2:12" ht="6" customHeight="1">
      <c r="B222" s="81"/>
      <c r="C222" s="78"/>
      <c r="D222" s="78"/>
      <c r="E222" s="5"/>
      <c r="F222" s="5"/>
      <c r="G222" s="5"/>
      <c r="H222" s="5"/>
      <c r="I222" s="5"/>
      <c r="J222" s="5"/>
      <c r="K222" s="5"/>
      <c r="L222" s="5"/>
    </row>
    <row r="223" spans="2:12" ht="6" customHeight="1">
      <c r="B223" s="80">
        <f>B221+"0:05"</f>
        <v>0.72916666666666541</v>
      </c>
      <c r="C223" s="79"/>
      <c r="D223" s="79"/>
      <c r="E223" s="5"/>
      <c r="F223" s="5"/>
      <c r="G223" s="5"/>
      <c r="H223" s="5"/>
      <c r="I223" s="5"/>
      <c r="J223" s="5"/>
      <c r="K223" s="5"/>
      <c r="L223" s="5"/>
    </row>
    <row r="224" spans="2:12" ht="6" customHeight="1">
      <c r="B224" s="81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2:12" ht="6" customHeight="1">
      <c r="B225" s="80">
        <f>B223+"0:05"</f>
        <v>0.73263888888888762</v>
      </c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2:12" ht="6" customHeight="1">
      <c r="B226" s="81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2:12" ht="6" customHeight="1">
      <c r="B227" s="80">
        <f>B225+"0:05"</f>
        <v>0.73611111111110983</v>
      </c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2:12" ht="6" customHeight="1">
      <c r="B228" s="81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2:12" ht="6" customHeight="1">
      <c r="B229" s="80">
        <f>B227+"0:05"</f>
        <v>0.73958333333333204</v>
      </c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2:12" ht="6" customHeight="1">
      <c r="B230" s="81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2:12" ht="6" customHeight="1">
      <c r="B231" s="80">
        <f>B229+"0:05"</f>
        <v>0.74305555555555425</v>
      </c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2:12" ht="6" customHeight="1">
      <c r="B232" s="81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2:12" ht="6" customHeight="1">
      <c r="B233" s="80">
        <f>B231+"0:05"</f>
        <v>0.74652777777777646</v>
      </c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2:12" ht="6" customHeight="1">
      <c r="B234" s="81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2:12" ht="6" customHeight="1">
      <c r="B235" s="80">
        <f>B233+"0:05"</f>
        <v>0.74999999999999867</v>
      </c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2:12" ht="6" customHeight="1">
      <c r="B236" s="81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2:12" ht="6" customHeight="1">
      <c r="B237" s="80">
        <f>B235+"0:05"</f>
        <v>0.75347222222222088</v>
      </c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2:12" ht="6" customHeight="1">
      <c r="B238" s="81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2:12" ht="6" customHeight="1">
      <c r="B239" s="80">
        <f>B237+"0:05"</f>
        <v>0.75694444444444309</v>
      </c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2:12" ht="6" customHeight="1">
      <c r="B240" s="81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2:12" ht="6" customHeight="1">
      <c r="B241" s="80">
        <f>B239+"0:05"</f>
        <v>0.7604166666666653</v>
      </c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2:12" ht="6" customHeight="1">
      <c r="B242" s="81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2" ht="6" customHeight="1">
      <c r="B243" s="80">
        <f>B241+"0:05"</f>
        <v>0.76388888888888751</v>
      </c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2:12" ht="6" customHeight="1">
      <c r="B244" s="81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2:12" ht="6" customHeight="1">
      <c r="B245" s="80">
        <f>B243+"0:05"</f>
        <v>0.76736111111110972</v>
      </c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2:12" ht="6" customHeight="1">
      <c r="B246" s="81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2:12" ht="6" customHeight="1">
      <c r="B247" s="80">
        <f>B245+"0:05"</f>
        <v>0.77083333333333193</v>
      </c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2:12" ht="6" customHeight="1">
      <c r="B248" s="81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2:12" ht="6" customHeight="1">
      <c r="B249" s="80">
        <f>B247+"0:05"</f>
        <v>0.77430555555555414</v>
      </c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2:12" ht="6" customHeight="1">
      <c r="B250" s="81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2:12" ht="6" customHeight="1">
      <c r="B251" s="80">
        <f>B249+"0:05"</f>
        <v>0.77777777777777635</v>
      </c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2:12" ht="6" customHeight="1">
      <c r="B252" s="81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2:12" ht="6" customHeight="1">
      <c r="B253" s="80">
        <f>B251+"0:05"</f>
        <v>0.78124999999999856</v>
      </c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2:12" ht="6" customHeight="1">
      <c r="B254" s="81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2:12" ht="6" customHeight="1">
      <c r="B255" s="80">
        <f>B253+"0:05"</f>
        <v>0.78472222222222077</v>
      </c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2:12" ht="6" customHeight="1">
      <c r="B256" s="81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2:12" ht="6" customHeight="1">
      <c r="B257" s="80">
        <f>B255+"0:05"</f>
        <v>0.78819444444444298</v>
      </c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2:12" ht="6" customHeight="1">
      <c r="B258" s="81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2:12" ht="6" customHeight="1">
      <c r="B259" s="80">
        <f>B257+"0:05"</f>
        <v>0.79166666666666519</v>
      </c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2:12" ht="6" customHeight="1">
      <c r="B260" s="81"/>
    </row>
    <row r="261" spans="2:12" ht="6" customHeight="1">
      <c r="B261" s="80"/>
    </row>
    <row r="262" spans="2:12" ht="6" customHeight="1">
      <c r="B262" s="81"/>
    </row>
    <row r="263" spans="2:12" ht="6" customHeight="1"/>
  </sheetData>
  <mergeCells count="161">
    <mergeCell ref="B143:B144"/>
    <mergeCell ref="B67:B68"/>
    <mergeCell ref="B69:B70"/>
    <mergeCell ref="B71:B72"/>
    <mergeCell ref="B141:B142"/>
    <mergeCell ref="B119:B120"/>
    <mergeCell ref="B121:B122"/>
    <mergeCell ref="B123:B124"/>
    <mergeCell ref="B125:B126"/>
    <mergeCell ref="B127:B128"/>
    <mergeCell ref="B129:B130"/>
    <mergeCell ref="B85:B86"/>
    <mergeCell ref="B107:B108"/>
    <mergeCell ref="B87:B88"/>
    <mergeCell ref="B83:B84"/>
    <mergeCell ref="B101:B102"/>
    <mergeCell ref="B109:B110"/>
    <mergeCell ref="B111:B112"/>
    <mergeCell ref="B113:B114"/>
    <mergeCell ref="B115:B116"/>
    <mergeCell ref="B139:B140"/>
    <mergeCell ref="B81:B82"/>
    <mergeCell ref="B131:B132"/>
    <mergeCell ref="B133:B134"/>
    <mergeCell ref="B63:B64"/>
    <mergeCell ref="B65:B66"/>
    <mergeCell ref="B19:B20"/>
    <mergeCell ref="B3:L4"/>
    <mergeCell ref="B5:C6"/>
    <mergeCell ref="B7:B8"/>
    <mergeCell ref="B29:B30"/>
    <mergeCell ref="B43:B44"/>
    <mergeCell ref="B45:B46"/>
    <mergeCell ref="B31:B32"/>
    <mergeCell ref="B33:B34"/>
    <mergeCell ref="B35:B36"/>
    <mergeCell ref="B13:B14"/>
    <mergeCell ref="B9:B10"/>
    <mergeCell ref="B15:B16"/>
    <mergeCell ref="B25:B26"/>
    <mergeCell ref="B39:B40"/>
    <mergeCell ref="L5:L6"/>
    <mergeCell ref="K5:K6"/>
    <mergeCell ref="E5:F5"/>
    <mergeCell ref="H5:I5"/>
    <mergeCell ref="B57:B58"/>
    <mergeCell ref="B59:B60"/>
    <mergeCell ref="B61:B62"/>
    <mergeCell ref="A1:L2"/>
    <mergeCell ref="B53:B54"/>
    <mergeCell ref="B47:B48"/>
    <mergeCell ref="B49:B50"/>
    <mergeCell ref="B51:B52"/>
    <mergeCell ref="B73:B74"/>
    <mergeCell ref="B75:B76"/>
    <mergeCell ref="B135:B136"/>
    <mergeCell ref="B137:B138"/>
    <mergeCell ref="B77:B78"/>
    <mergeCell ref="B79:B80"/>
    <mergeCell ref="B11:B12"/>
    <mergeCell ref="J5:J6"/>
    <mergeCell ref="C20:C27"/>
    <mergeCell ref="C28:C31"/>
    <mergeCell ref="D28:D55"/>
    <mergeCell ref="C60:C83"/>
    <mergeCell ref="D56:D83"/>
    <mergeCell ref="B27:B28"/>
    <mergeCell ref="B21:B22"/>
    <mergeCell ref="B17:B18"/>
    <mergeCell ref="B37:B38"/>
    <mergeCell ref="B41:B42"/>
    <mergeCell ref="B55:B56"/>
    <mergeCell ref="C32:C55"/>
    <mergeCell ref="C56:C59"/>
    <mergeCell ref="G5:G6"/>
    <mergeCell ref="B23:B24"/>
    <mergeCell ref="D5:D6"/>
    <mergeCell ref="B259:B260"/>
    <mergeCell ref="B261:B262"/>
    <mergeCell ref="C14:L19"/>
    <mergeCell ref="B241:B242"/>
    <mergeCell ref="B243:B244"/>
    <mergeCell ref="B245:B246"/>
    <mergeCell ref="B247:B248"/>
    <mergeCell ref="B249:B250"/>
    <mergeCell ref="B211:B212"/>
    <mergeCell ref="B213:B214"/>
    <mergeCell ref="B191:B192"/>
    <mergeCell ref="B215:B216"/>
    <mergeCell ref="B217:B218"/>
    <mergeCell ref="B183:B184"/>
    <mergeCell ref="B195:B196"/>
    <mergeCell ref="B197:B198"/>
    <mergeCell ref="B199:B200"/>
    <mergeCell ref="B205:B206"/>
    <mergeCell ref="B207:B208"/>
    <mergeCell ref="B147:B148"/>
    <mergeCell ref="B149:B150"/>
    <mergeCell ref="B151:B152"/>
    <mergeCell ref="B251:B252"/>
    <mergeCell ref="B253:B254"/>
    <mergeCell ref="B187:B188"/>
    <mergeCell ref="B189:B190"/>
    <mergeCell ref="B193:B194"/>
    <mergeCell ref="B169:B170"/>
    <mergeCell ref="B171:B172"/>
    <mergeCell ref="B173:B174"/>
    <mergeCell ref="B227:B228"/>
    <mergeCell ref="B157:B158"/>
    <mergeCell ref="B159:B160"/>
    <mergeCell ref="B165:B166"/>
    <mergeCell ref="B167:B168"/>
    <mergeCell ref="B163:B164"/>
    <mergeCell ref="B255:B256"/>
    <mergeCell ref="B257:B258"/>
    <mergeCell ref="B229:B230"/>
    <mergeCell ref="B231:B232"/>
    <mergeCell ref="B233:B234"/>
    <mergeCell ref="B235:B236"/>
    <mergeCell ref="B237:B238"/>
    <mergeCell ref="B239:B240"/>
    <mergeCell ref="C88:C111"/>
    <mergeCell ref="C112:C115"/>
    <mergeCell ref="C116:C139"/>
    <mergeCell ref="B181:B182"/>
    <mergeCell ref="B153:B154"/>
    <mergeCell ref="B117:B118"/>
    <mergeCell ref="B93:B94"/>
    <mergeCell ref="B103:B104"/>
    <mergeCell ref="B91:B92"/>
    <mergeCell ref="B105:B106"/>
    <mergeCell ref="B89:B90"/>
    <mergeCell ref="B95:B96"/>
    <mergeCell ref="C168:C171"/>
    <mergeCell ref="C172:C195"/>
    <mergeCell ref="B179:B180"/>
    <mergeCell ref="B185:B186"/>
    <mergeCell ref="D84:D111"/>
    <mergeCell ref="D112:D139"/>
    <mergeCell ref="D140:D167"/>
    <mergeCell ref="D168:D195"/>
    <mergeCell ref="D196:D223"/>
    <mergeCell ref="C84:C87"/>
    <mergeCell ref="B225:B226"/>
    <mergeCell ref="B223:B224"/>
    <mergeCell ref="B203:B204"/>
    <mergeCell ref="B219:B220"/>
    <mergeCell ref="C196:C199"/>
    <mergeCell ref="C200:C223"/>
    <mergeCell ref="B221:B222"/>
    <mergeCell ref="B201:B202"/>
    <mergeCell ref="B175:B176"/>
    <mergeCell ref="B177:B178"/>
    <mergeCell ref="B97:B98"/>
    <mergeCell ref="B99:B100"/>
    <mergeCell ref="B155:B156"/>
    <mergeCell ref="C140:C143"/>
    <mergeCell ref="C144:C167"/>
    <mergeCell ref="B161:B162"/>
    <mergeCell ref="B209:B210"/>
    <mergeCell ref="B145:B146"/>
  </mergeCells>
  <phoneticPr fontId="4"/>
  <pageMargins left="0.25" right="0.25" top="0.75" bottom="0.75" header="0.3" footer="0.3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1:AQ88"/>
  <sheetViews>
    <sheetView topLeftCell="A13" workbookViewId="0">
      <selection activeCell="B1" sqref="B1:AP2"/>
    </sheetView>
  </sheetViews>
  <sheetFormatPr defaultColWidth="9" defaultRowHeight="12"/>
  <cols>
    <col min="1" max="1" width="1.125" style="1" customWidth="1"/>
    <col min="2" max="2" width="4.375" style="1" bestFit="1" customWidth="1"/>
    <col min="3" max="3" width="11" style="1" customWidth="1"/>
    <col min="4" max="6" width="3.75" style="1" customWidth="1"/>
    <col min="7" max="7" width="11" style="1" customWidth="1"/>
    <col min="8" max="8" width="11.125" style="1" customWidth="1"/>
    <col min="9" max="9" width="9" style="1" customWidth="1"/>
    <col min="10" max="10" width="1.125" style="1" customWidth="1"/>
    <col min="11" max="14" width="3.375" style="1" customWidth="1"/>
    <col min="15" max="15" width="4.25" style="1" customWidth="1"/>
    <col min="16" max="17" width="1.875" style="1" customWidth="1"/>
    <col min="18" max="19" width="4.25" style="1" customWidth="1"/>
    <col min="20" max="21" width="1.875" style="1" customWidth="1"/>
    <col min="22" max="23" width="4.25" style="1" customWidth="1"/>
    <col min="24" max="25" width="1.875" style="1" customWidth="1"/>
    <col min="26" max="27" width="4.25" style="1" customWidth="1"/>
    <col min="28" max="29" width="1.875" style="1" customWidth="1"/>
    <col min="30" max="31" width="4.25" style="1" customWidth="1"/>
    <col min="32" max="33" width="1.875" style="1" customWidth="1"/>
    <col min="34" max="35" width="4.25" style="1" customWidth="1"/>
    <col min="36" max="37" width="1.875" style="1" customWidth="1"/>
    <col min="38" max="39" width="4.25" style="1" customWidth="1"/>
    <col min="40" max="41" width="1.875" style="1" customWidth="1"/>
    <col min="42" max="42" width="4.25" style="1" customWidth="1"/>
    <col min="43" max="43" width="1.625" style="1" customWidth="1"/>
    <col min="44" max="16384" width="9" style="1"/>
  </cols>
  <sheetData>
    <row r="1" spans="2:43" ht="16.5" customHeight="1">
      <c r="B1" s="103" t="s">
        <v>196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</row>
    <row r="2" spans="2:43" ht="16.5" customHeight="1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</row>
    <row r="3" spans="2:43" ht="13.5" customHeight="1"/>
    <row r="4" spans="2:43" ht="13.5" customHeight="1">
      <c r="B4" s="13" t="s">
        <v>19</v>
      </c>
      <c r="C4" s="13" t="s">
        <v>22</v>
      </c>
      <c r="D4" s="135" t="s">
        <v>131</v>
      </c>
      <c r="E4" s="136"/>
      <c r="F4" s="137"/>
      <c r="G4" s="13" t="s">
        <v>22</v>
      </c>
      <c r="H4" s="13" t="s">
        <v>23</v>
      </c>
      <c r="I4" s="13" t="s">
        <v>25</v>
      </c>
      <c r="K4" s="104"/>
      <c r="L4" s="104"/>
      <c r="M4" s="104"/>
      <c r="N4" s="104"/>
      <c r="O4" s="128" t="str">
        <f>IF(C31=0,"",C31)</f>
        <v>チーム A</v>
      </c>
      <c r="P4" s="128"/>
      <c r="Q4" s="128"/>
      <c r="R4" s="128"/>
      <c r="S4" s="128" t="str">
        <f>IF(C32=0,"",C32)</f>
        <v>チーム B</v>
      </c>
      <c r="T4" s="128"/>
      <c r="U4" s="128"/>
      <c r="V4" s="128"/>
      <c r="W4" s="128" t="str">
        <f>IF(C33=0,"",C33)</f>
        <v>チーム C</v>
      </c>
      <c r="X4" s="128"/>
      <c r="Y4" s="128"/>
      <c r="Z4" s="128"/>
      <c r="AA4" s="128" t="str">
        <f>IF(C34=0,"",C34)</f>
        <v>チーム D</v>
      </c>
      <c r="AB4" s="128"/>
      <c r="AC4" s="128"/>
      <c r="AD4" s="128"/>
      <c r="AE4" s="128" t="str">
        <f>IF(C35=0,"",C35)</f>
        <v>チーム E</v>
      </c>
      <c r="AF4" s="128"/>
      <c r="AG4" s="128"/>
      <c r="AH4" s="128"/>
      <c r="AI4" s="128" t="str">
        <f>IF(C36=0,"",C36)</f>
        <v>チーム F</v>
      </c>
      <c r="AJ4" s="128"/>
      <c r="AK4" s="128"/>
      <c r="AL4" s="128"/>
      <c r="AM4" s="128" t="str">
        <f>IF(C37=0,"",C37)</f>
        <v>チーム G</v>
      </c>
      <c r="AN4" s="128"/>
      <c r="AO4" s="128"/>
      <c r="AP4" s="128"/>
      <c r="AQ4" s="43"/>
    </row>
    <row r="5" spans="2:43" ht="13.5" customHeight="1">
      <c r="B5" s="2" t="s">
        <v>94</v>
      </c>
      <c r="C5" s="44" t="str">
        <f>IF(C31=0,"",C31)</f>
        <v>チーム A</v>
      </c>
      <c r="D5" s="46"/>
      <c r="E5" s="2" t="s">
        <v>6</v>
      </c>
      <c r="F5" s="46"/>
      <c r="G5" s="44" t="str">
        <f t="shared" ref="G5:G10" si="0">IF(C32=0,"",C32)</f>
        <v>チーム B</v>
      </c>
      <c r="H5" s="33"/>
      <c r="I5" s="34"/>
      <c r="K5" s="105"/>
      <c r="L5" s="105"/>
      <c r="M5" s="105"/>
      <c r="N5" s="105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43"/>
    </row>
    <row r="6" spans="2:43" ht="13.5" customHeight="1">
      <c r="B6" s="2" t="s">
        <v>81</v>
      </c>
      <c r="C6" s="44" t="str">
        <f>IF(C31=0,"",C31)</f>
        <v>チーム A</v>
      </c>
      <c r="D6" s="46"/>
      <c r="E6" s="2" t="s">
        <v>6</v>
      </c>
      <c r="F6" s="46"/>
      <c r="G6" s="44" t="str">
        <f t="shared" si="0"/>
        <v>チーム C</v>
      </c>
      <c r="H6" s="33"/>
      <c r="I6" s="34"/>
      <c r="K6" s="105"/>
      <c r="L6" s="105"/>
      <c r="M6" s="105"/>
      <c r="N6" s="105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43"/>
    </row>
    <row r="7" spans="2:43" ht="13.5" customHeight="1">
      <c r="B7" s="2" t="s">
        <v>91</v>
      </c>
      <c r="C7" s="44" t="str">
        <f>IF(C31=0,"",C31)</f>
        <v>チーム A</v>
      </c>
      <c r="D7" s="46"/>
      <c r="E7" s="2" t="s">
        <v>6</v>
      </c>
      <c r="F7" s="46"/>
      <c r="G7" s="44" t="str">
        <f t="shared" si="0"/>
        <v>チーム D</v>
      </c>
      <c r="H7" s="35"/>
      <c r="I7" s="34"/>
      <c r="K7" s="105"/>
      <c r="L7" s="105"/>
      <c r="M7" s="105"/>
      <c r="N7" s="105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43"/>
    </row>
    <row r="8" spans="2:43" ht="13.5" customHeight="1">
      <c r="B8" s="2" t="s">
        <v>93</v>
      </c>
      <c r="C8" s="44" t="str">
        <f>IF(C31=0,"",C31)</f>
        <v>チーム A</v>
      </c>
      <c r="D8" s="46"/>
      <c r="E8" s="2" t="s">
        <v>6</v>
      </c>
      <c r="F8" s="46"/>
      <c r="G8" s="44" t="str">
        <f t="shared" si="0"/>
        <v>チーム E</v>
      </c>
      <c r="H8" s="33"/>
      <c r="I8" s="34"/>
      <c r="K8" s="106"/>
      <c r="L8" s="106"/>
      <c r="M8" s="106"/>
      <c r="N8" s="106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43"/>
    </row>
    <row r="9" spans="2:43" ht="13.5" customHeight="1">
      <c r="B9" s="2" t="s">
        <v>82</v>
      </c>
      <c r="C9" s="44" t="str">
        <f>IF(C31=0,"",C31)</f>
        <v>チーム A</v>
      </c>
      <c r="D9" s="46"/>
      <c r="E9" s="2" t="s">
        <v>6</v>
      </c>
      <c r="F9" s="46"/>
      <c r="G9" s="44" t="str">
        <f t="shared" si="0"/>
        <v>チーム F</v>
      </c>
      <c r="H9" s="33"/>
      <c r="I9" s="34"/>
      <c r="K9" s="107" t="str">
        <f>IF(C31=0,"",C31)</f>
        <v>チーム A</v>
      </c>
      <c r="L9" s="108"/>
      <c r="M9" s="108"/>
      <c r="N9" s="109"/>
      <c r="O9" s="116"/>
      <c r="P9" s="117"/>
      <c r="Q9" s="117"/>
      <c r="R9" s="118"/>
      <c r="S9" s="72" t="str">
        <f>IF(B5="","",B5)</f>
        <v>G01</v>
      </c>
      <c r="T9" s="74"/>
      <c r="U9" s="74"/>
      <c r="V9" s="73"/>
      <c r="W9" s="72" t="str">
        <f>IF(65="","",B6)</f>
        <v>G02</v>
      </c>
      <c r="X9" s="74"/>
      <c r="Y9" s="74"/>
      <c r="Z9" s="73"/>
      <c r="AA9" s="72" t="str">
        <f>IF(B7="","",B7)</f>
        <v>G03</v>
      </c>
      <c r="AB9" s="74"/>
      <c r="AC9" s="74"/>
      <c r="AD9" s="73"/>
      <c r="AE9" s="72" t="str">
        <f>IF(B8="","",B8)</f>
        <v>G04</v>
      </c>
      <c r="AF9" s="74"/>
      <c r="AG9" s="74"/>
      <c r="AH9" s="73"/>
      <c r="AI9" s="72" t="str">
        <f>IF(B9="","",B9)</f>
        <v>G05</v>
      </c>
      <c r="AJ9" s="74"/>
      <c r="AK9" s="74"/>
      <c r="AL9" s="73"/>
      <c r="AM9" s="72" t="str">
        <f>IF(B10="","",B10)</f>
        <v>G06</v>
      </c>
      <c r="AN9" s="74"/>
      <c r="AO9" s="74"/>
      <c r="AP9" s="73"/>
      <c r="AQ9" s="43"/>
    </row>
    <row r="10" spans="2:43" ht="13.5" customHeight="1">
      <c r="B10" s="2" t="s">
        <v>83</v>
      </c>
      <c r="C10" s="44" t="str">
        <f>IF(C31=0,"",C31)</f>
        <v>チーム A</v>
      </c>
      <c r="D10" s="46"/>
      <c r="E10" s="2" t="s">
        <v>6</v>
      </c>
      <c r="F10" s="46"/>
      <c r="G10" s="44" t="str">
        <f t="shared" si="0"/>
        <v>チーム G</v>
      </c>
      <c r="H10" s="33"/>
      <c r="I10" s="34"/>
      <c r="K10" s="110"/>
      <c r="L10" s="111"/>
      <c r="M10" s="111"/>
      <c r="N10" s="112"/>
      <c r="O10" s="119"/>
      <c r="P10" s="120"/>
      <c r="Q10" s="120"/>
      <c r="R10" s="121"/>
      <c r="S10" s="131" t="str">
        <f>IF(I5="","",I5)</f>
        <v/>
      </c>
      <c r="T10" s="132"/>
      <c r="U10" s="132"/>
      <c r="V10" s="133"/>
      <c r="W10" s="131" t="str">
        <f>IF(I6="","",I6)</f>
        <v/>
      </c>
      <c r="X10" s="132"/>
      <c r="Y10" s="132"/>
      <c r="Z10" s="133"/>
      <c r="AA10" s="131" t="str">
        <f>IF(I7="","",I7)</f>
        <v/>
      </c>
      <c r="AB10" s="132"/>
      <c r="AC10" s="132"/>
      <c r="AD10" s="133"/>
      <c r="AE10" s="131" t="str">
        <f>IF(I8="","",I8)</f>
        <v/>
      </c>
      <c r="AF10" s="132"/>
      <c r="AG10" s="132"/>
      <c r="AH10" s="133"/>
      <c r="AI10" s="131" t="str">
        <f>IF(I9="","",I9)</f>
        <v/>
      </c>
      <c r="AJ10" s="132"/>
      <c r="AK10" s="132"/>
      <c r="AL10" s="133"/>
      <c r="AM10" s="131" t="str">
        <f>IF(I10="","",I10)</f>
        <v/>
      </c>
      <c r="AN10" s="132"/>
      <c r="AO10" s="132"/>
      <c r="AP10" s="133"/>
      <c r="AQ10" s="43"/>
    </row>
    <row r="11" spans="2:43" ht="13.5" customHeight="1">
      <c r="B11" s="2" t="s">
        <v>87</v>
      </c>
      <c r="C11" s="44" t="str">
        <f>IF(C32=0,"",C32)</f>
        <v>チーム B</v>
      </c>
      <c r="D11" s="46"/>
      <c r="E11" s="2" t="s">
        <v>125</v>
      </c>
      <c r="F11" s="46"/>
      <c r="G11" s="44" t="str">
        <f>IF(C33=0,"",C33)</f>
        <v>チーム C</v>
      </c>
      <c r="H11" s="33"/>
      <c r="I11" s="34"/>
      <c r="K11" s="110"/>
      <c r="L11" s="111"/>
      <c r="M11" s="111"/>
      <c r="N11" s="112"/>
      <c r="O11" s="119"/>
      <c r="P11" s="120"/>
      <c r="Q11" s="120"/>
      <c r="R11" s="121"/>
      <c r="S11" s="125" t="str">
        <f>IF(D5="","",IF(F5="","",IF(D5&gt;F5,"〇",IF(D5=F5,"△","✕"))))</f>
        <v/>
      </c>
      <c r="T11" s="126"/>
      <c r="U11" s="126"/>
      <c r="V11" s="127"/>
      <c r="W11" s="125" t="str">
        <f>IF(D6="","",IF(F6="","",IF(D6&gt;F6,"〇",IF(D6=F6,"△","✕"))))</f>
        <v/>
      </c>
      <c r="X11" s="126"/>
      <c r="Y11" s="126"/>
      <c r="Z11" s="127"/>
      <c r="AA11" s="125" t="str">
        <f>IF(D7="","",IF(F7="","",IF(D7&gt;F7,"〇",IF(D7=F7,"△","✕"))))</f>
        <v/>
      </c>
      <c r="AB11" s="126"/>
      <c r="AC11" s="126"/>
      <c r="AD11" s="127"/>
      <c r="AE11" s="125" t="str">
        <f>IF(D8="","",IF(F8="","",IF(D8&gt;F8,"〇",IF(D8=F8,"△","✕"))))</f>
        <v/>
      </c>
      <c r="AF11" s="126"/>
      <c r="AG11" s="126"/>
      <c r="AH11" s="127"/>
      <c r="AI11" s="125" t="str">
        <f>IF(D9="","",IF(F9="","",IF(D9&gt;F9,"〇",IF(D9=F9,"△","✕"))))</f>
        <v/>
      </c>
      <c r="AJ11" s="126"/>
      <c r="AK11" s="126"/>
      <c r="AL11" s="127"/>
      <c r="AM11" s="125" t="str">
        <f>IF(D10="","",IF(F10="","",IF(D10&gt;F10,"〇",IF(D10=F10,"△","✕"))))</f>
        <v/>
      </c>
      <c r="AN11" s="126"/>
      <c r="AO11" s="126"/>
      <c r="AP11" s="127"/>
      <c r="AQ11" s="43"/>
    </row>
    <row r="12" spans="2:43" ht="13.5" customHeight="1">
      <c r="B12" s="2" t="s">
        <v>84</v>
      </c>
      <c r="C12" s="44" t="str">
        <f>IF(C32=0,"",C32)</f>
        <v>チーム B</v>
      </c>
      <c r="D12" s="46"/>
      <c r="E12" s="2" t="s">
        <v>6</v>
      </c>
      <c r="F12" s="46"/>
      <c r="G12" s="44" t="str">
        <f>IF(C34=0,"",C34)</f>
        <v>チーム D</v>
      </c>
      <c r="H12" s="33"/>
      <c r="I12" s="34"/>
      <c r="K12" s="110"/>
      <c r="L12" s="111"/>
      <c r="M12" s="111"/>
      <c r="N12" s="112"/>
      <c r="O12" s="119"/>
      <c r="P12" s="120"/>
      <c r="Q12" s="120"/>
      <c r="R12" s="121"/>
      <c r="S12" s="125"/>
      <c r="T12" s="126"/>
      <c r="U12" s="126"/>
      <c r="V12" s="127"/>
      <c r="W12" s="125"/>
      <c r="X12" s="126"/>
      <c r="Y12" s="126"/>
      <c r="Z12" s="127"/>
      <c r="AA12" s="125"/>
      <c r="AB12" s="126"/>
      <c r="AC12" s="126"/>
      <c r="AD12" s="127"/>
      <c r="AE12" s="125"/>
      <c r="AF12" s="126"/>
      <c r="AG12" s="126"/>
      <c r="AH12" s="127"/>
      <c r="AI12" s="125"/>
      <c r="AJ12" s="126"/>
      <c r="AK12" s="126"/>
      <c r="AL12" s="127"/>
      <c r="AM12" s="125"/>
      <c r="AN12" s="126"/>
      <c r="AO12" s="126"/>
      <c r="AP12" s="127"/>
      <c r="AQ12" s="43"/>
    </row>
    <row r="13" spans="2:43" ht="13.5" customHeight="1">
      <c r="B13" s="2" t="s">
        <v>85</v>
      </c>
      <c r="C13" s="44" t="str">
        <f>IF(C32=0,"",C32)</f>
        <v>チーム B</v>
      </c>
      <c r="D13" s="46"/>
      <c r="E13" s="2" t="s">
        <v>6</v>
      </c>
      <c r="F13" s="46"/>
      <c r="G13" s="44" t="str">
        <f>IF(C35=0,"",C35)</f>
        <v>チーム E</v>
      </c>
      <c r="H13" s="33"/>
      <c r="I13" s="34"/>
      <c r="K13" s="113"/>
      <c r="L13" s="114"/>
      <c r="M13" s="114"/>
      <c r="N13" s="115"/>
      <c r="O13" s="122"/>
      <c r="P13" s="123"/>
      <c r="Q13" s="123"/>
      <c r="R13" s="124"/>
      <c r="S13" s="47" t="str">
        <f>IF(D5="","",D5)</f>
        <v/>
      </c>
      <c r="T13" s="134" t="s">
        <v>24</v>
      </c>
      <c r="U13" s="134"/>
      <c r="V13" s="48" t="str">
        <f>IF(F5="","",F5)</f>
        <v/>
      </c>
      <c r="W13" s="47" t="str">
        <f>IF(D6="","",D6)</f>
        <v/>
      </c>
      <c r="X13" s="134" t="s">
        <v>24</v>
      </c>
      <c r="Y13" s="134"/>
      <c r="Z13" s="48" t="str">
        <f>IF(F6="","",F6)</f>
        <v/>
      </c>
      <c r="AA13" s="47" t="str">
        <f>IF(D7="","",D7)</f>
        <v/>
      </c>
      <c r="AB13" s="134" t="s">
        <v>24</v>
      </c>
      <c r="AC13" s="134"/>
      <c r="AD13" s="48" t="str">
        <f>IF(F7="","",F7)</f>
        <v/>
      </c>
      <c r="AE13" s="47" t="str">
        <f>IF(D8="","",D8)</f>
        <v/>
      </c>
      <c r="AF13" s="134" t="s">
        <v>24</v>
      </c>
      <c r="AG13" s="134"/>
      <c r="AH13" s="48" t="str">
        <f>IF(F8="","",F8)</f>
        <v/>
      </c>
      <c r="AI13" s="47" t="str">
        <f>IF(D9="","",D9)</f>
        <v/>
      </c>
      <c r="AJ13" s="134" t="s">
        <v>24</v>
      </c>
      <c r="AK13" s="134"/>
      <c r="AL13" s="48" t="str">
        <f>IF(F9="","",F9)</f>
        <v/>
      </c>
      <c r="AM13" s="47" t="str">
        <f>IF(D10="","",D10)</f>
        <v/>
      </c>
      <c r="AN13" s="134" t="s">
        <v>24</v>
      </c>
      <c r="AO13" s="134"/>
      <c r="AP13" s="48" t="str">
        <f>IF(F10="","",F10)</f>
        <v/>
      </c>
      <c r="AQ13" s="43"/>
    </row>
    <row r="14" spans="2:43" ht="13.5" customHeight="1">
      <c r="B14" s="2" t="s">
        <v>88</v>
      </c>
      <c r="C14" s="44" t="str">
        <f>IF(C32=0,"",C32)</f>
        <v>チーム B</v>
      </c>
      <c r="D14" s="46"/>
      <c r="E14" s="2" t="s">
        <v>6</v>
      </c>
      <c r="F14" s="46"/>
      <c r="G14" s="44" t="str">
        <f>IF(C36=0,"",C36)</f>
        <v>チーム F</v>
      </c>
      <c r="H14" s="33"/>
      <c r="I14" s="34"/>
      <c r="K14" s="107" t="str">
        <f>IF(C32=0,"",C32)</f>
        <v>チーム B</v>
      </c>
      <c r="L14" s="108"/>
      <c r="M14" s="108"/>
      <c r="N14" s="109"/>
      <c r="O14" s="72" t="str">
        <f>IF(S9=0,"",S9)</f>
        <v>G01</v>
      </c>
      <c r="P14" s="74"/>
      <c r="Q14" s="74"/>
      <c r="R14" s="73"/>
      <c r="S14" s="116"/>
      <c r="T14" s="117"/>
      <c r="U14" s="117"/>
      <c r="V14" s="118"/>
      <c r="W14" s="72" t="str">
        <f>IF(B11="","",B11)</f>
        <v>G07</v>
      </c>
      <c r="X14" s="74"/>
      <c r="Y14" s="74"/>
      <c r="Z14" s="73"/>
      <c r="AA14" s="72" t="str">
        <f>IF(B12="","",B12)</f>
        <v>G08</v>
      </c>
      <c r="AB14" s="74"/>
      <c r="AC14" s="74"/>
      <c r="AD14" s="73"/>
      <c r="AE14" s="72" t="str">
        <f>IF(B13="","",B13)</f>
        <v>G09</v>
      </c>
      <c r="AF14" s="74"/>
      <c r="AG14" s="74"/>
      <c r="AH14" s="73"/>
      <c r="AI14" s="72" t="str">
        <f>IF(B14="","",B14)</f>
        <v>G10</v>
      </c>
      <c r="AJ14" s="74"/>
      <c r="AK14" s="74"/>
      <c r="AL14" s="73"/>
      <c r="AM14" s="72" t="str">
        <f>IF(B15="","",B15)</f>
        <v>G11</v>
      </c>
      <c r="AN14" s="74"/>
      <c r="AO14" s="74"/>
      <c r="AP14" s="73"/>
      <c r="AQ14" s="43"/>
    </row>
    <row r="15" spans="2:43" ht="13.5" customHeight="1">
      <c r="B15" s="2" t="s">
        <v>86</v>
      </c>
      <c r="C15" s="44" t="str">
        <f>IF(C32=0,"",C32)</f>
        <v>チーム B</v>
      </c>
      <c r="D15" s="46"/>
      <c r="E15" s="2" t="s">
        <v>6</v>
      </c>
      <c r="F15" s="46"/>
      <c r="G15" s="44" t="str">
        <f>IF(C37=0,"",C37)</f>
        <v>チーム G</v>
      </c>
      <c r="H15" s="33"/>
      <c r="I15" s="34"/>
      <c r="K15" s="110"/>
      <c r="L15" s="111"/>
      <c r="M15" s="111"/>
      <c r="N15" s="112"/>
      <c r="O15" s="131" t="str">
        <f>IF(S10=0,"",S10)</f>
        <v/>
      </c>
      <c r="P15" s="132"/>
      <c r="Q15" s="132"/>
      <c r="R15" s="133"/>
      <c r="S15" s="119"/>
      <c r="T15" s="120"/>
      <c r="U15" s="120"/>
      <c r="V15" s="121"/>
      <c r="W15" s="131" t="str">
        <f>IF(I11="","",I11)</f>
        <v/>
      </c>
      <c r="X15" s="132"/>
      <c r="Y15" s="132"/>
      <c r="Z15" s="133"/>
      <c r="AA15" s="131" t="str">
        <f>IF(I12="","",I12)</f>
        <v/>
      </c>
      <c r="AB15" s="132"/>
      <c r="AC15" s="132"/>
      <c r="AD15" s="133"/>
      <c r="AE15" s="131" t="str">
        <f>IF(I13="","",I13)</f>
        <v/>
      </c>
      <c r="AF15" s="132"/>
      <c r="AG15" s="132"/>
      <c r="AH15" s="133"/>
      <c r="AI15" s="131" t="str">
        <f>IF(I14="","",I14)</f>
        <v/>
      </c>
      <c r="AJ15" s="132"/>
      <c r="AK15" s="132"/>
      <c r="AL15" s="133"/>
      <c r="AM15" s="131" t="str">
        <f>IF(I15="","",I15)</f>
        <v/>
      </c>
      <c r="AN15" s="132"/>
      <c r="AO15" s="132"/>
      <c r="AP15" s="133"/>
      <c r="AQ15" s="43"/>
    </row>
    <row r="16" spans="2:43" ht="13.5" customHeight="1">
      <c r="B16" s="2" t="s">
        <v>90</v>
      </c>
      <c r="C16" s="44" t="str">
        <f>IF(C33=0,"",C33)</f>
        <v>チーム C</v>
      </c>
      <c r="D16" s="46"/>
      <c r="E16" s="2" t="s">
        <v>6</v>
      </c>
      <c r="F16" s="46"/>
      <c r="G16" s="44" t="str">
        <f>IF(C34=0,"",C34)</f>
        <v>チーム D</v>
      </c>
      <c r="H16" s="33"/>
      <c r="I16" s="34"/>
      <c r="K16" s="110"/>
      <c r="L16" s="111"/>
      <c r="M16" s="111"/>
      <c r="N16" s="112"/>
      <c r="O16" s="125" t="str">
        <f>IF(S11="〇","✕",IF(S11="✕","〇",IF(S11="△","△","")))</f>
        <v/>
      </c>
      <c r="P16" s="126"/>
      <c r="Q16" s="126"/>
      <c r="R16" s="127"/>
      <c r="S16" s="119"/>
      <c r="T16" s="120"/>
      <c r="U16" s="120"/>
      <c r="V16" s="121"/>
      <c r="W16" s="125" t="str">
        <f>IF(D11="","",IF(F11="","",IF(D11&gt;F11,"〇",IF(D11=F11,"△","✕"))))</f>
        <v/>
      </c>
      <c r="X16" s="126"/>
      <c r="Y16" s="126"/>
      <c r="Z16" s="127"/>
      <c r="AA16" s="125" t="str">
        <f>IF(D12="","",IF(F12="","",IF(D12&gt;F12,"〇",IF(D12=F12,"△","✕"))))</f>
        <v/>
      </c>
      <c r="AB16" s="126"/>
      <c r="AC16" s="126"/>
      <c r="AD16" s="127"/>
      <c r="AE16" s="125" t="str">
        <f>IF(D13="","",IF(F13="","",IF(D13&gt;F13,"〇",IF(D13=F13,"△","✕"))))</f>
        <v/>
      </c>
      <c r="AF16" s="126"/>
      <c r="AG16" s="126"/>
      <c r="AH16" s="127"/>
      <c r="AI16" s="125" t="str">
        <f>IF(D14="","",IF(F14="","",IF(D14&gt;F14,"〇",IF(D14=F14,"△","✕"))))</f>
        <v/>
      </c>
      <c r="AJ16" s="126"/>
      <c r="AK16" s="126"/>
      <c r="AL16" s="127"/>
      <c r="AM16" s="125" t="str">
        <f>IF(D15="","",IF(F15="","",IF(D15&gt;F15,"〇",IF(D15=F15,"△","✕"))))</f>
        <v/>
      </c>
      <c r="AN16" s="126"/>
      <c r="AO16" s="126"/>
      <c r="AP16" s="127"/>
      <c r="AQ16" s="43"/>
    </row>
    <row r="17" spans="2:43" ht="13.5" customHeight="1">
      <c r="B17" s="2" t="s">
        <v>92</v>
      </c>
      <c r="C17" s="44" t="str">
        <f>IF(C33=0,"",C33)</f>
        <v>チーム C</v>
      </c>
      <c r="D17" s="46"/>
      <c r="E17" s="2" t="s">
        <v>6</v>
      </c>
      <c r="F17" s="46"/>
      <c r="G17" s="44" t="str">
        <f>IF(C35=0,"",C35)</f>
        <v>チーム E</v>
      </c>
      <c r="H17" s="33"/>
      <c r="I17" s="34"/>
      <c r="K17" s="110"/>
      <c r="L17" s="111"/>
      <c r="M17" s="111"/>
      <c r="N17" s="112"/>
      <c r="O17" s="125"/>
      <c r="P17" s="126"/>
      <c r="Q17" s="126"/>
      <c r="R17" s="127"/>
      <c r="S17" s="119"/>
      <c r="T17" s="120"/>
      <c r="U17" s="120"/>
      <c r="V17" s="121"/>
      <c r="W17" s="125"/>
      <c r="X17" s="126"/>
      <c r="Y17" s="126"/>
      <c r="Z17" s="127"/>
      <c r="AA17" s="125"/>
      <c r="AB17" s="126"/>
      <c r="AC17" s="126"/>
      <c r="AD17" s="127"/>
      <c r="AE17" s="125"/>
      <c r="AF17" s="126"/>
      <c r="AG17" s="126"/>
      <c r="AH17" s="127"/>
      <c r="AI17" s="125"/>
      <c r="AJ17" s="126"/>
      <c r="AK17" s="126"/>
      <c r="AL17" s="127"/>
      <c r="AM17" s="125"/>
      <c r="AN17" s="126"/>
      <c r="AO17" s="126"/>
      <c r="AP17" s="127"/>
      <c r="AQ17" s="43"/>
    </row>
    <row r="18" spans="2:43" ht="13.5" customHeight="1">
      <c r="B18" s="2" t="s">
        <v>89</v>
      </c>
      <c r="C18" s="44" t="str">
        <f>IF(C33=0,"",C33)</f>
        <v>チーム C</v>
      </c>
      <c r="D18" s="46"/>
      <c r="E18" s="2" t="s">
        <v>6</v>
      </c>
      <c r="F18" s="46"/>
      <c r="G18" s="44" t="str">
        <f>IF(C36=0,"",C36)</f>
        <v>チーム F</v>
      </c>
      <c r="H18" s="33"/>
      <c r="I18" s="34"/>
      <c r="K18" s="113"/>
      <c r="L18" s="114"/>
      <c r="M18" s="114"/>
      <c r="N18" s="115"/>
      <c r="O18" s="47" t="str">
        <f>V13</f>
        <v/>
      </c>
      <c r="P18" s="134" t="s">
        <v>126</v>
      </c>
      <c r="Q18" s="134"/>
      <c r="R18" s="48" t="str">
        <f>S13</f>
        <v/>
      </c>
      <c r="S18" s="122"/>
      <c r="T18" s="123"/>
      <c r="U18" s="123"/>
      <c r="V18" s="124"/>
      <c r="W18" s="47" t="str">
        <f>IF(D11="","",D11)</f>
        <v/>
      </c>
      <c r="X18" s="134" t="s">
        <v>24</v>
      </c>
      <c r="Y18" s="134"/>
      <c r="Z18" s="48" t="str">
        <f>IF(F11="","",F11)</f>
        <v/>
      </c>
      <c r="AA18" s="47" t="str">
        <f>IF(D12="","",D12)</f>
        <v/>
      </c>
      <c r="AB18" s="134" t="s">
        <v>126</v>
      </c>
      <c r="AC18" s="134"/>
      <c r="AD18" s="48" t="str">
        <f>IF(F12="","",F12)</f>
        <v/>
      </c>
      <c r="AE18" s="47" t="str">
        <f>IF(D13="","",D13)</f>
        <v/>
      </c>
      <c r="AF18" s="134" t="s">
        <v>24</v>
      </c>
      <c r="AG18" s="134"/>
      <c r="AH18" s="48" t="str">
        <f>IF(F13="","",F13)</f>
        <v/>
      </c>
      <c r="AI18" s="47" t="str">
        <f>IF(D14="","",D14)</f>
        <v/>
      </c>
      <c r="AJ18" s="134" t="s">
        <v>24</v>
      </c>
      <c r="AK18" s="134"/>
      <c r="AL18" s="48" t="str">
        <f>IF(F14="","",F14)</f>
        <v/>
      </c>
      <c r="AM18" s="47" t="str">
        <f>IF(D15="","",D15)</f>
        <v/>
      </c>
      <c r="AN18" s="134" t="s">
        <v>126</v>
      </c>
      <c r="AO18" s="134"/>
      <c r="AP18" s="48" t="str">
        <f>IF(F15="","",F15)</f>
        <v/>
      </c>
      <c r="AQ18" s="43"/>
    </row>
    <row r="19" spans="2:43" ht="13.5" customHeight="1">
      <c r="B19" s="2" t="s">
        <v>95</v>
      </c>
      <c r="C19" s="44" t="str">
        <f>IF(C33=0,"",C33)</f>
        <v>チーム C</v>
      </c>
      <c r="D19" s="46"/>
      <c r="E19" s="2" t="s">
        <v>6</v>
      </c>
      <c r="F19" s="46"/>
      <c r="G19" s="44" t="str">
        <f>IF(C37=0,"",C37)</f>
        <v>チーム G</v>
      </c>
      <c r="H19" s="33"/>
      <c r="I19" s="34"/>
      <c r="K19" s="107" t="str">
        <f>IF(C33=0,"",C33)</f>
        <v>チーム C</v>
      </c>
      <c r="L19" s="108"/>
      <c r="M19" s="108"/>
      <c r="N19" s="109"/>
      <c r="O19" s="72" t="str">
        <f>IF(W9=0,"",W9)</f>
        <v>G02</v>
      </c>
      <c r="P19" s="74"/>
      <c r="Q19" s="74"/>
      <c r="R19" s="73"/>
      <c r="S19" s="72" t="str">
        <f>IF(W14=0,"",W14)</f>
        <v>G07</v>
      </c>
      <c r="T19" s="74"/>
      <c r="U19" s="74"/>
      <c r="V19" s="73"/>
      <c r="W19" s="116"/>
      <c r="X19" s="117"/>
      <c r="Y19" s="117"/>
      <c r="Z19" s="118"/>
      <c r="AA19" s="72" t="str">
        <f>IF(B16="","",B16)</f>
        <v>G12</v>
      </c>
      <c r="AB19" s="74"/>
      <c r="AC19" s="74"/>
      <c r="AD19" s="73"/>
      <c r="AE19" s="72" t="str">
        <f>IF(B17="","",B17)</f>
        <v>G13</v>
      </c>
      <c r="AF19" s="74"/>
      <c r="AG19" s="74"/>
      <c r="AH19" s="73"/>
      <c r="AI19" s="72" t="str">
        <f>IF(B18="","",B18)</f>
        <v>G14</v>
      </c>
      <c r="AJ19" s="74"/>
      <c r="AK19" s="74"/>
      <c r="AL19" s="73"/>
      <c r="AM19" s="72" t="str">
        <f>IF(B19="","",B19)</f>
        <v>G15</v>
      </c>
      <c r="AN19" s="74"/>
      <c r="AO19" s="74"/>
      <c r="AP19" s="73"/>
      <c r="AQ19" s="43"/>
    </row>
    <row r="20" spans="2:43" ht="13.5" customHeight="1">
      <c r="B20" s="2" t="s">
        <v>98</v>
      </c>
      <c r="C20" s="44" t="str">
        <f>IF(C34=0,"",C34)</f>
        <v>チーム D</v>
      </c>
      <c r="D20" s="46"/>
      <c r="E20" s="2" t="s">
        <v>6</v>
      </c>
      <c r="F20" s="46"/>
      <c r="G20" s="44" t="str">
        <f>IF(C35=0,"",C35)</f>
        <v>チーム E</v>
      </c>
      <c r="H20" s="33"/>
      <c r="I20" s="34"/>
      <c r="K20" s="110"/>
      <c r="L20" s="111"/>
      <c r="M20" s="111"/>
      <c r="N20" s="112"/>
      <c r="O20" s="131" t="str">
        <f>IF(W10=0,"",W10)</f>
        <v/>
      </c>
      <c r="P20" s="132"/>
      <c r="Q20" s="132"/>
      <c r="R20" s="133"/>
      <c r="S20" s="131" t="str">
        <f>IF(W15=0,"",W15)</f>
        <v/>
      </c>
      <c r="T20" s="132"/>
      <c r="U20" s="132"/>
      <c r="V20" s="133"/>
      <c r="W20" s="119"/>
      <c r="X20" s="120"/>
      <c r="Y20" s="120"/>
      <c r="Z20" s="121"/>
      <c r="AA20" s="131" t="str">
        <f>IF(I16="","",I16)</f>
        <v/>
      </c>
      <c r="AB20" s="132"/>
      <c r="AC20" s="132"/>
      <c r="AD20" s="133"/>
      <c r="AE20" s="131" t="str">
        <f>IF(I17="","",I17)</f>
        <v/>
      </c>
      <c r="AF20" s="132"/>
      <c r="AG20" s="132"/>
      <c r="AH20" s="133"/>
      <c r="AI20" s="131" t="str">
        <f>IF(I18="","",I18)</f>
        <v/>
      </c>
      <c r="AJ20" s="132"/>
      <c r="AK20" s="132"/>
      <c r="AL20" s="133"/>
      <c r="AM20" s="131" t="str">
        <f>IF(I19="","",I19)</f>
        <v/>
      </c>
      <c r="AN20" s="132"/>
      <c r="AO20" s="132"/>
      <c r="AP20" s="133"/>
      <c r="AQ20" s="43"/>
    </row>
    <row r="21" spans="2:43" ht="13.5" customHeight="1">
      <c r="B21" s="2" t="s">
        <v>99</v>
      </c>
      <c r="C21" s="44" t="str">
        <f>IF(C34=0,"",C34)</f>
        <v>チーム D</v>
      </c>
      <c r="D21" s="46"/>
      <c r="E21" s="2" t="s">
        <v>6</v>
      </c>
      <c r="F21" s="46"/>
      <c r="G21" s="44" t="str">
        <f>IF(C36=0,"",C36)</f>
        <v>チーム F</v>
      </c>
      <c r="H21" s="33"/>
      <c r="I21" s="34"/>
      <c r="K21" s="110"/>
      <c r="L21" s="111"/>
      <c r="M21" s="111"/>
      <c r="N21" s="112"/>
      <c r="O21" s="125" t="str">
        <f>IF(W11="〇","✕",IF(W11="✕","〇",IF(W11="△","△","")))</f>
        <v/>
      </c>
      <c r="P21" s="126"/>
      <c r="Q21" s="126"/>
      <c r="R21" s="127"/>
      <c r="S21" s="125" t="str">
        <f>IF(W16="〇","✕",IF(W16="✕","〇",IF(W16="△","△","")))</f>
        <v/>
      </c>
      <c r="T21" s="126"/>
      <c r="U21" s="126"/>
      <c r="V21" s="127"/>
      <c r="W21" s="119"/>
      <c r="X21" s="120"/>
      <c r="Y21" s="120"/>
      <c r="Z21" s="121"/>
      <c r="AA21" s="125" t="str">
        <f>IF(D16="","",IF(F16="","",IF(D16&gt;F16,"〇",IF(D16=F16,"△","✕"))))</f>
        <v/>
      </c>
      <c r="AB21" s="126"/>
      <c r="AC21" s="126"/>
      <c r="AD21" s="127"/>
      <c r="AE21" s="125" t="str">
        <f>IF(D17="","",IF(F17="","",IF(D17&gt;F17,"〇",IF(D17=F17,"△","✕"))))</f>
        <v/>
      </c>
      <c r="AF21" s="126"/>
      <c r="AG21" s="126"/>
      <c r="AH21" s="127"/>
      <c r="AI21" s="125" t="str">
        <f>IF(D18="","",IF(F18="","",IF(D18&gt;F18,"〇",IF(D18=F18,"△","✕"))))</f>
        <v/>
      </c>
      <c r="AJ21" s="126"/>
      <c r="AK21" s="126"/>
      <c r="AL21" s="127"/>
      <c r="AM21" s="125" t="str">
        <f>IF(D19="","",IF(F19="","",IF(D19&gt;F19,"〇",IF(D19=F19,"△","✕"))))</f>
        <v/>
      </c>
      <c r="AN21" s="126"/>
      <c r="AO21" s="126"/>
      <c r="AP21" s="127"/>
      <c r="AQ21" s="43"/>
    </row>
    <row r="22" spans="2:43" ht="13.5" customHeight="1">
      <c r="B22" s="2" t="s">
        <v>100</v>
      </c>
      <c r="C22" s="44" t="str">
        <f>IF(C34=0,"",C34)</f>
        <v>チーム D</v>
      </c>
      <c r="D22" s="46"/>
      <c r="E22" s="2" t="s">
        <v>6</v>
      </c>
      <c r="F22" s="46"/>
      <c r="G22" s="44" t="str">
        <f>IF(C37=0,"",C37)</f>
        <v>チーム G</v>
      </c>
      <c r="H22" s="33"/>
      <c r="I22" s="34"/>
      <c r="K22" s="110"/>
      <c r="L22" s="111"/>
      <c r="M22" s="111"/>
      <c r="N22" s="112"/>
      <c r="O22" s="125"/>
      <c r="P22" s="126"/>
      <c r="Q22" s="126"/>
      <c r="R22" s="127"/>
      <c r="S22" s="125"/>
      <c r="T22" s="126"/>
      <c r="U22" s="126"/>
      <c r="V22" s="127"/>
      <c r="W22" s="119"/>
      <c r="X22" s="120"/>
      <c r="Y22" s="120"/>
      <c r="Z22" s="121"/>
      <c r="AA22" s="125"/>
      <c r="AB22" s="126"/>
      <c r="AC22" s="126"/>
      <c r="AD22" s="127"/>
      <c r="AE22" s="125"/>
      <c r="AF22" s="126"/>
      <c r="AG22" s="126"/>
      <c r="AH22" s="127"/>
      <c r="AI22" s="125"/>
      <c r="AJ22" s="126"/>
      <c r="AK22" s="126"/>
      <c r="AL22" s="127"/>
      <c r="AM22" s="125"/>
      <c r="AN22" s="126"/>
      <c r="AO22" s="126"/>
      <c r="AP22" s="127"/>
      <c r="AQ22" s="43"/>
    </row>
    <row r="23" spans="2:43" ht="13.5" customHeight="1">
      <c r="B23" s="2" t="s">
        <v>101</v>
      </c>
      <c r="C23" s="44" t="str">
        <f>IF(C35=0,"",C35)</f>
        <v>チーム E</v>
      </c>
      <c r="D23" s="46"/>
      <c r="E23" s="2" t="s">
        <v>6</v>
      </c>
      <c r="F23" s="46"/>
      <c r="G23" s="44" t="str">
        <f>IF(C36=0,"",C36)</f>
        <v>チーム F</v>
      </c>
      <c r="H23" s="33"/>
      <c r="I23" s="34"/>
      <c r="K23" s="113"/>
      <c r="L23" s="114"/>
      <c r="M23" s="114"/>
      <c r="N23" s="115"/>
      <c r="O23" s="47" t="str">
        <f>Z13</f>
        <v/>
      </c>
      <c r="P23" s="134" t="s">
        <v>24</v>
      </c>
      <c r="Q23" s="134"/>
      <c r="R23" s="48" t="str">
        <f>W13</f>
        <v/>
      </c>
      <c r="S23" s="47" t="str">
        <f>Z18</f>
        <v/>
      </c>
      <c r="T23" s="134" t="s">
        <v>24</v>
      </c>
      <c r="U23" s="134"/>
      <c r="V23" s="48" t="str">
        <f>W18</f>
        <v/>
      </c>
      <c r="W23" s="122"/>
      <c r="X23" s="123"/>
      <c r="Y23" s="123"/>
      <c r="Z23" s="124"/>
      <c r="AA23" s="47" t="str">
        <f>IF(D16="","",D16)</f>
        <v/>
      </c>
      <c r="AB23" s="134" t="s">
        <v>24</v>
      </c>
      <c r="AC23" s="134"/>
      <c r="AD23" s="48" t="str">
        <f>IF(F16="","",F16)</f>
        <v/>
      </c>
      <c r="AE23" s="47" t="str">
        <f>IF(D17="","",D17)</f>
        <v/>
      </c>
      <c r="AF23" s="134" t="s">
        <v>24</v>
      </c>
      <c r="AG23" s="134"/>
      <c r="AH23" s="48" t="str">
        <f>IF(F17="","",F17)</f>
        <v/>
      </c>
      <c r="AI23" s="47" t="str">
        <f>IF(D18="","",D18)</f>
        <v/>
      </c>
      <c r="AJ23" s="134" t="s">
        <v>24</v>
      </c>
      <c r="AK23" s="134"/>
      <c r="AL23" s="48" t="str">
        <f>IF(F18="","",F18)</f>
        <v/>
      </c>
      <c r="AM23" s="47" t="str">
        <f>IF(D19="","",D19)</f>
        <v/>
      </c>
      <c r="AN23" s="134" t="s">
        <v>24</v>
      </c>
      <c r="AO23" s="134"/>
      <c r="AP23" s="48" t="str">
        <f>IF(F19="","",F19)</f>
        <v/>
      </c>
    </row>
    <row r="24" spans="2:43" ht="13.5" customHeight="1">
      <c r="B24" s="2" t="s">
        <v>102</v>
      </c>
      <c r="C24" s="44" t="str">
        <f>IF(C35=0,"",C35)</f>
        <v>チーム E</v>
      </c>
      <c r="D24" s="46"/>
      <c r="E24" s="2" t="s">
        <v>6</v>
      </c>
      <c r="F24" s="46"/>
      <c r="G24" s="44" t="str">
        <f>IF(C37=0,"",C37)</f>
        <v>チーム G</v>
      </c>
      <c r="H24" s="33"/>
      <c r="I24" s="34"/>
      <c r="K24" s="107" t="str">
        <f>IF(C34=0,"",C34)</f>
        <v>チーム D</v>
      </c>
      <c r="L24" s="108"/>
      <c r="M24" s="108"/>
      <c r="N24" s="109"/>
      <c r="O24" s="72" t="str">
        <f>IF(AA9=0,"",AA9)</f>
        <v>G03</v>
      </c>
      <c r="P24" s="74"/>
      <c r="Q24" s="74"/>
      <c r="R24" s="73"/>
      <c r="S24" s="72" t="str">
        <f>IF(AA14=0,"",AA14)</f>
        <v>G08</v>
      </c>
      <c r="T24" s="74"/>
      <c r="U24" s="74"/>
      <c r="V24" s="73"/>
      <c r="W24" s="72" t="str">
        <f>IF(AA19=0,"",AA19)</f>
        <v>G12</v>
      </c>
      <c r="X24" s="74"/>
      <c r="Y24" s="74"/>
      <c r="Z24" s="73"/>
      <c r="AA24" s="116"/>
      <c r="AB24" s="117"/>
      <c r="AC24" s="117"/>
      <c r="AD24" s="118"/>
      <c r="AE24" s="72" t="str">
        <f>IF(B20="","",B20)</f>
        <v>G16</v>
      </c>
      <c r="AF24" s="74"/>
      <c r="AG24" s="74"/>
      <c r="AH24" s="73"/>
      <c r="AI24" s="72" t="str">
        <f>IF(B21="","",B21)</f>
        <v>G17</v>
      </c>
      <c r="AJ24" s="74"/>
      <c r="AK24" s="74"/>
      <c r="AL24" s="73"/>
      <c r="AM24" s="72" t="str">
        <f>IF(B22="","",B22)</f>
        <v>G18</v>
      </c>
      <c r="AN24" s="74"/>
      <c r="AO24" s="74"/>
      <c r="AP24" s="73"/>
    </row>
    <row r="25" spans="2:43" ht="13.5" customHeight="1">
      <c r="B25" s="2" t="s">
        <v>103</v>
      </c>
      <c r="C25" s="44" t="str">
        <f>IF(C36=0,"",C36)</f>
        <v>チーム F</v>
      </c>
      <c r="D25" s="46"/>
      <c r="E25" s="2" t="s">
        <v>6</v>
      </c>
      <c r="F25" s="46"/>
      <c r="G25" s="44" t="str">
        <f>IF(C37=0,"",C37)</f>
        <v>チーム G</v>
      </c>
      <c r="H25" s="33"/>
      <c r="I25" s="34"/>
      <c r="K25" s="110"/>
      <c r="L25" s="111"/>
      <c r="M25" s="111"/>
      <c r="N25" s="112"/>
      <c r="O25" s="131" t="str">
        <f>IF(AA10=0,"",AA10)</f>
        <v/>
      </c>
      <c r="P25" s="132"/>
      <c r="Q25" s="132"/>
      <c r="R25" s="133"/>
      <c r="S25" s="131" t="str">
        <f>IF(AA15=0,"",AA15)</f>
        <v/>
      </c>
      <c r="T25" s="132"/>
      <c r="U25" s="132"/>
      <c r="V25" s="133"/>
      <c r="W25" s="131" t="str">
        <f>IF(AA20=0,"",AA20)</f>
        <v/>
      </c>
      <c r="X25" s="132"/>
      <c r="Y25" s="132"/>
      <c r="Z25" s="133"/>
      <c r="AA25" s="119"/>
      <c r="AB25" s="120"/>
      <c r="AC25" s="120"/>
      <c r="AD25" s="121"/>
      <c r="AE25" s="131" t="str">
        <f>IF(I20="","",I20)</f>
        <v/>
      </c>
      <c r="AF25" s="132"/>
      <c r="AG25" s="132"/>
      <c r="AH25" s="133"/>
      <c r="AI25" s="131" t="str">
        <f>IF(I21="","",I21)</f>
        <v/>
      </c>
      <c r="AJ25" s="132"/>
      <c r="AK25" s="132"/>
      <c r="AL25" s="133"/>
      <c r="AM25" s="131" t="str">
        <f>IF(I22="","",I22)</f>
        <v/>
      </c>
      <c r="AN25" s="132"/>
      <c r="AO25" s="132"/>
      <c r="AP25" s="133"/>
    </row>
    <row r="26" spans="2:43" ht="13.5" customHeight="1">
      <c r="K26" s="110"/>
      <c r="L26" s="111"/>
      <c r="M26" s="111"/>
      <c r="N26" s="112"/>
      <c r="O26" s="125" t="str">
        <f>IF(AA11="〇","✕",IF(AA11="✕","〇",IF(AA11="△","△","")))</f>
        <v/>
      </c>
      <c r="P26" s="126"/>
      <c r="Q26" s="126"/>
      <c r="R26" s="127"/>
      <c r="S26" s="125" t="str">
        <f>IF(AA16="〇","✕",IF(AA16="✕","〇",IF(AA16="△","△","")))</f>
        <v/>
      </c>
      <c r="T26" s="126"/>
      <c r="U26" s="126"/>
      <c r="V26" s="127"/>
      <c r="W26" s="125" t="str">
        <f>IF(AA21="〇","✕",IF(AA21="✕","〇",IF(AA21="△","△","")))</f>
        <v/>
      </c>
      <c r="X26" s="126"/>
      <c r="Y26" s="126"/>
      <c r="Z26" s="127"/>
      <c r="AA26" s="119"/>
      <c r="AB26" s="120"/>
      <c r="AC26" s="120"/>
      <c r="AD26" s="121"/>
      <c r="AE26" s="125" t="str">
        <f>IF(D20="","",IF(F20="","",IF(D20&gt;F20,"〇",IF(D20=F20,"△","✕"))))</f>
        <v/>
      </c>
      <c r="AF26" s="126"/>
      <c r="AG26" s="126"/>
      <c r="AH26" s="127"/>
      <c r="AI26" s="125" t="str">
        <f>IF(D21="","",IF(F21="","",IF(D21&gt;F21,"〇",IF(D21=F21,"△","✕"))))</f>
        <v/>
      </c>
      <c r="AJ26" s="126"/>
      <c r="AK26" s="126"/>
      <c r="AL26" s="127"/>
      <c r="AM26" s="125" t="str">
        <f>IF(D22="","",IF(F22="","",IF(D22&gt;F22,"〇",IF(D22=F22,"△","✕"))))</f>
        <v/>
      </c>
      <c r="AN26" s="126"/>
      <c r="AO26" s="126"/>
      <c r="AP26" s="127"/>
    </row>
    <row r="27" spans="2:43" ht="13.5" customHeight="1">
      <c r="K27" s="110"/>
      <c r="L27" s="111"/>
      <c r="M27" s="111"/>
      <c r="N27" s="112"/>
      <c r="O27" s="125"/>
      <c r="P27" s="126"/>
      <c r="Q27" s="126"/>
      <c r="R27" s="127"/>
      <c r="S27" s="125"/>
      <c r="T27" s="126"/>
      <c r="U27" s="126"/>
      <c r="V27" s="127"/>
      <c r="W27" s="125"/>
      <c r="X27" s="126"/>
      <c r="Y27" s="126"/>
      <c r="Z27" s="127"/>
      <c r="AA27" s="119"/>
      <c r="AB27" s="120"/>
      <c r="AC27" s="120"/>
      <c r="AD27" s="121"/>
      <c r="AE27" s="125"/>
      <c r="AF27" s="126"/>
      <c r="AG27" s="126"/>
      <c r="AH27" s="127"/>
      <c r="AI27" s="125"/>
      <c r="AJ27" s="126"/>
      <c r="AK27" s="126"/>
      <c r="AL27" s="127"/>
      <c r="AM27" s="125"/>
      <c r="AN27" s="126"/>
      <c r="AO27" s="126"/>
      <c r="AP27" s="127"/>
    </row>
    <row r="28" spans="2:43" ht="13.5" customHeight="1">
      <c r="K28" s="113"/>
      <c r="L28" s="114"/>
      <c r="M28" s="114"/>
      <c r="N28" s="115"/>
      <c r="O28" s="47" t="str">
        <f>AD13</f>
        <v/>
      </c>
      <c r="P28" s="134" t="s">
        <v>126</v>
      </c>
      <c r="Q28" s="134"/>
      <c r="R28" s="48" t="str">
        <f>AA13</f>
        <v/>
      </c>
      <c r="S28" s="47" t="str">
        <f>AD18</f>
        <v/>
      </c>
      <c r="T28" s="134" t="s">
        <v>127</v>
      </c>
      <c r="U28" s="134"/>
      <c r="V28" s="48" t="str">
        <f>AA18</f>
        <v/>
      </c>
      <c r="W28" s="47" t="str">
        <f>AD23</f>
        <v/>
      </c>
      <c r="X28" s="134" t="s">
        <v>127</v>
      </c>
      <c r="Y28" s="134"/>
      <c r="Z28" s="48" t="str">
        <f>AA23</f>
        <v/>
      </c>
      <c r="AA28" s="122"/>
      <c r="AB28" s="123"/>
      <c r="AC28" s="123"/>
      <c r="AD28" s="124"/>
      <c r="AE28" s="47" t="str">
        <f>IF(D20="","",D20)</f>
        <v/>
      </c>
      <c r="AF28" s="134" t="s">
        <v>126</v>
      </c>
      <c r="AG28" s="134"/>
      <c r="AH28" s="48" t="str">
        <f>IF(F20="","",F20)</f>
        <v/>
      </c>
      <c r="AI28" s="47" t="str">
        <f>IF(D21="","",D21)</f>
        <v/>
      </c>
      <c r="AJ28" s="134" t="s">
        <v>126</v>
      </c>
      <c r="AK28" s="134"/>
      <c r="AL28" s="48" t="str">
        <f>IF(F21="","",F21)</f>
        <v/>
      </c>
      <c r="AM28" s="47" t="str">
        <f>IF(D22="","",D22)</f>
        <v/>
      </c>
      <c r="AN28" s="134" t="s">
        <v>126</v>
      </c>
      <c r="AO28" s="134"/>
      <c r="AP28" s="48" t="str">
        <f>IF(F22="","",F22)</f>
        <v/>
      </c>
    </row>
    <row r="29" spans="2:43" ht="13.5" customHeight="1">
      <c r="K29" s="107" t="str">
        <f>IF(C35=0,"",C35)</f>
        <v>チーム E</v>
      </c>
      <c r="L29" s="108"/>
      <c r="M29" s="108"/>
      <c r="N29" s="109"/>
      <c r="O29" s="72" t="str">
        <f>IF(AE9=0,"",AE9)</f>
        <v>G04</v>
      </c>
      <c r="P29" s="74"/>
      <c r="Q29" s="74"/>
      <c r="R29" s="73"/>
      <c r="S29" s="72" t="str">
        <f>IF(AE14=0,"",AE14)</f>
        <v>G09</v>
      </c>
      <c r="T29" s="74"/>
      <c r="U29" s="74"/>
      <c r="V29" s="73"/>
      <c r="W29" s="72" t="str">
        <f>IF(AE19=0,"",AE19)</f>
        <v>G13</v>
      </c>
      <c r="X29" s="74"/>
      <c r="Y29" s="74"/>
      <c r="Z29" s="73"/>
      <c r="AA29" s="72" t="str">
        <f>IF(AE24=0,"",AE24)</f>
        <v>G16</v>
      </c>
      <c r="AB29" s="74"/>
      <c r="AC29" s="74"/>
      <c r="AD29" s="73"/>
      <c r="AE29" s="116"/>
      <c r="AF29" s="117"/>
      <c r="AG29" s="117"/>
      <c r="AH29" s="118"/>
      <c r="AI29" s="72" t="str">
        <f>IF(B23="","",B23)</f>
        <v>G19</v>
      </c>
      <c r="AJ29" s="74"/>
      <c r="AK29" s="74"/>
      <c r="AL29" s="73"/>
      <c r="AM29" s="72" t="str">
        <f>IF(B24="","",B24)</f>
        <v>G20</v>
      </c>
      <c r="AN29" s="74"/>
      <c r="AO29" s="74"/>
      <c r="AP29" s="73"/>
    </row>
    <row r="30" spans="2:43" ht="13.5" customHeight="1">
      <c r="B30" s="49" t="s">
        <v>136</v>
      </c>
      <c r="C30" s="49" t="s">
        <v>135</v>
      </c>
      <c r="D30" s="49" t="s">
        <v>132</v>
      </c>
      <c r="E30" s="49" t="s">
        <v>133</v>
      </c>
      <c r="F30" s="49" t="s">
        <v>134</v>
      </c>
      <c r="G30" s="65"/>
      <c r="K30" s="110"/>
      <c r="L30" s="111"/>
      <c r="M30" s="111"/>
      <c r="N30" s="112"/>
      <c r="O30" s="131" t="str">
        <f>IF(AE10=0,"",AE10)</f>
        <v/>
      </c>
      <c r="P30" s="132"/>
      <c r="Q30" s="132"/>
      <c r="R30" s="133"/>
      <c r="S30" s="131" t="str">
        <f>IF(AE15=0,"",AE15)</f>
        <v/>
      </c>
      <c r="T30" s="132"/>
      <c r="U30" s="132"/>
      <c r="V30" s="133"/>
      <c r="W30" s="131" t="str">
        <f>IF(AE20=0,"",AE20)</f>
        <v/>
      </c>
      <c r="X30" s="132"/>
      <c r="Y30" s="132"/>
      <c r="Z30" s="133"/>
      <c r="AA30" s="131" t="str">
        <f>IF(AE25=0,"",AE25)</f>
        <v/>
      </c>
      <c r="AB30" s="132"/>
      <c r="AC30" s="132"/>
      <c r="AD30" s="133"/>
      <c r="AE30" s="119"/>
      <c r="AF30" s="120"/>
      <c r="AG30" s="120"/>
      <c r="AH30" s="121"/>
      <c r="AI30" s="131" t="str">
        <f>IF(I23="","",I23)</f>
        <v/>
      </c>
      <c r="AJ30" s="132"/>
      <c r="AK30" s="132"/>
      <c r="AL30" s="133"/>
      <c r="AM30" s="131" t="str">
        <f>IF(I24="","",I24)</f>
        <v/>
      </c>
      <c r="AN30" s="132"/>
      <c r="AO30" s="132"/>
      <c r="AP30" s="133"/>
    </row>
    <row r="31" spans="2:43" ht="13.5" customHeight="1">
      <c r="B31" s="2">
        <f>COUNTIF($C$5:$G$25,C31)</f>
        <v>6</v>
      </c>
      <c r="C31" s="29" t="s">
        <v>138</v>
      </c>
      <c r="D31" s="2">
        <f>COUNTIF(O11:AP12,"〇")</f>
        <v>0</v>
      </c>
      <c r="E31" s="2">
        <f>COUNTIF(S11:AP12,"✕")</f>
        <v>0</v>
      </c>
      <c r="F31" s="2">
        <f>COUNTIF(S11:AP12,"△")</f>
        <v>0</v>
      </c>
      <c r="G31" s="65"/>
      <c r="K31" s="110"/>
      <c r="L31" s="111"/>
      <c r="M31" s="111"/>
      <c r="N31" s="112"/>
      <c r="O31" s="125" t="str">
        <f>IF(AE11="〇","✕",IF(AE11="✕","〇",IF(AE11="△","△","")))</f>
        <v/>
      </c>
      <c r="P31" s="126"/>
      <c r="Q31" s="126"/>
      <c r="R31" s="127"/>
      <c r="S31" s="125" t="str">
        <f>IF(AE16="〇","✕",IF(AE16="✕","〇",IF(AE16="△","△","")))</f>
        <v/>
      </c>
      <c r="T31" s="126"/>
      <c r="U31" s="126"/>
      <c r="V31" s="127"/>
      <c r="W31" s="125" t="str">
        <f>IF(AE21="〇","✕",IF(AE21="✕","〇",IF(AE21="△","△","")))</f>
        <v/>
      </c>
      <c r="X31" s="126"/>
      <c r="Y31" s="126"/>
      <c r="Z31" s="127"/>
      <c r="AA31" s="125" t="str">
        <f>IF(AE26="〇","✕",IF(AE26="✕","〇",IF(AE26="△","△","")))</f>
        <v/>
      </c>
      <c r="AB31" s="126"/>
      <c r="AC31" s="126"/>
      <c r="AD31" s="127"/>
      <c r="AE31" s="119"/>
      <c r="AF31" s="120"/>
      <c r="AG31" s="120"/>
      <c r="AH31" s="121"/>
      <c r="AI31" s="125" t="str">
        <f>IF(D23="","",IF(F23="","",IF(D23&gt;F23,"〇",IF(D23=F23,"△","✕"))))</f>
        <v/>
      </c>
      <c r="AJ31" s="126"/>
      <c r="AK31" s="126"/>
      <c r="AL31" s="127"/>
      <c r="AM31" s="125" t="str">
        <f>IF(D24="","",IF(F24="","",IF(D24&gt;F24,"〇",IF(D24=F24,"△","✕"))))</f>
        <v/>
      </c>
      <c r="AN31" s="126"/>
      <c r="AO31" s="126"/>
      <c r="AP31" s="127"/>
    </row>
    <row r="32" spans="2:43" ht="13.5" customHeight="1">
      <c r="B32" s="2">
        <f t="shared" ref="B32:B37" si="1">COUNTIF($C$5:$G$25,C32)</f>
        <v>6</v>
      </c>
      <c r="C32" s="29" t="s">
        <v>139</v>
      </c>
      <c r="D32" s="2">
        <f>COUNTIF(O16:AP17,"〇")</f>
        <v>0</v>
      </c>
      <c r="E32" s="2">
        <f>COUNTIF(O16:AP17,"✕")</f>
        <v>0</v>
      </c>
      <c r="F32" s="2">
        <f>COUNTIF(O16:AP17,"△")</f>
        <v>0</v>
      </c>
      <c r="G32" s="65"/>
      <c r="K32" s="110"/>
      <c r="L32" s="111"/>
      <c r="M32" s="111"/>
      <c r="N32" s="112"/>
      <c r="O32" s="125"/>
      <c r="P32" s="126"/>
      <c r="Q32" s="126"/>
      <c r="R32" s="127"/>
      <c r="S32" s="125"/>
      <c r="T32" s="126"/>
      <c r="U32" s="126"/>
      <c r="V32" s="127"/>
      <c r="W32" s="125"/>
      <c r="X32" s="126"/>
      <c r="Y32" s="126"/>
      <c r="Z32" s="127"/>
      <c r="AA32" s="125"/>
      <c r="AB32" s="126"/>
      <c r="AC32" s="126"/>
      <c r="AD32" s="127"/>
      <c r="AE32" s="119"/>
      <c r="AF32" s="120"/>
      <c r="AG32" s="120"/>
      <c r="AH32" s="121"/>
      <c r="AI32" s="125"/>
      <c r="AJ32" s="126"/>
      <c r="AK32" s="126"/>
      <c r="AL32" s="127"/>
      <c r="AM32" s="125"/>
      <c r="AN32" s="126"/>
      <c r="AO32" s="126"/>
      <c r="AP32" s="127"/>
    </row>
    <row r="33" spans="2:43" ht="13.5" customHeight="1">
      <c r="B33" s="2">
        <f t="shared" si="1"/>
        <v>6</v>
      </c>
      <c r="C33" s="29" t="s">
        <v>140</v>
      </c>
      <c r="D33" s="2">
        <f>COUNTIF(O21:AP22,"〇")</f>
        <v>0</v>
      </c>
      <c r="E33" s="2">
        <f>COUNTIF(O21:AP22,"✕")</f>
        <v>0</v>
      </c>
      <c r="F33" s="2">
        <f>COUNTIF(O21:AP22,"△")</f>
        <v>0</v>
      </c>
      <c r="G33" s="65"/>
      <c r="K33" s="113"/>
      <c r="L33" s="114"/>
      <c r="M33" s="114"/>
      <c r="N33" s="115"/>
      <c r="O33" s="47" t="str">
        <f>AH13</f>
        <v/>
      </c>
      <c r="P33" s="134" t="s">
        <v>24</v>
      </c>
      <c r="Q33" s="134"/>
      <c r="R33" s="48" t="str">
        <f>AE13</f>
        <v/>
      </c>
      <c r="S33" s="47" t="str">
        <f>AH18</f>
        <v/>
      </c>
      <c r="T33" s="134" t="s">
        <v>24</v>
      </c>
      <c r="U33" s="134"/>
      <c r="V33" s="48" t="str">
        <f>AE18</f>
        <v/>
      </c>
      <c r="W33" s="47" t="str">
        <f>AH23</f>
        <v/>
      </c>
      <c r="X33" s="134" t="s">
        <v>24</v>
      </c>
      <c r="Y33" s="134"/>
      <c r="Z33" s="48" t="str">
        <f>AE23</f>
        <v/>
      </c>
      <c r="AA33" s="47" t="str">
        <f>AH28</f>
        <v/>
      </c>
      <c r="AB33" s="134" t="s">
        <v>24</v>
      </c>
      <c r="AC33" s="134"/>
      <c r="AD33" s="48" t="str">
        <f>AE28</f>
        <v/>
      </c>
      <c r="AE33" s="122"/>
      <c r="AF33" s="123"/>
      <c r="AG33" s="123"/>
      <c r="AH33" s="124"/>
      <c r="AI33" s="47" t="str">
        <f>IF(D23="","",D23)</f>
        <v/>
      </c>
      <c r="AJ33" s="134" t="s">
        <v>24</v>
      </c>
      <c r="AK33" s="134"/>
      <c r="AL33" s="48" t="str">
        <f>IF(F23="","",F23)</f>
        <v/>
      </c>
      <c r="AM33" s="47" t="str">
        <f>IF(D24="","",D24)</f>
        <v/>
      </c>
      <c r="AN33" s="134" t="s">
        <v>24</v>
      </c>
      <c r="AO33" s="134"/>
      <c r="AP33" s="48" t="str">
        <f>IF(F24="","",F24)</f>
        <v/>
      </c>
    </row>
    <row r="34" spans="2:43" ht="13.5" customHeight="1">
      <c r="B34" s="2">
        <f t="shared" si="1"/>
        <v>6</v>
      </c>
      <c r="C34" s="29" t="s">
        <v>141</v>
      </c>
      <c r="D34" s="2">
        <f>COUNTIF(O26:AP27,"〇")</f>
        <v>0</v>
      </c>
      <c r="E34" s="2">
        <f>COUNTIF(O26:AP27,"✕")</f>
        <v>0</v>
      </c>
      <c r="F34" s="2">
        <f>COUNTIF(O26:AP27,"△")</f>
        <v>0</v>
      </c>
      <c r="G34" s="65"/>
      <c r="K34" s="107" t="str">
        <f>IF(C36=0,"",C36)</f>
        <v>チーム F</v>
      </c>
      <c r="L34" s="108"/>
      <c r="M34" s="108"/>
      <c r="N34" s="109"/>
      <c r="O34" s="72" t="str">
        <f>IF(AI9=0,"",AI9)</f>
        <v>G05</v>
      </c>
      <c r="P34" s="74"/>
      <c r="Q34" s="74"/>
      <c r="R34" s="73"/>
      <c r="S34" s="72" t="str">
        <f>IF(AI14=0,"",AI14)</f>
        <v>G10</v>
      </c>
      <c r="T34" s="74"/>
      <c r="U34" s="74"/>
      <c r="V34" s="73"/>
      <c r="W34" s="72" t="str">
        <f>IF(AI19=0,"",AI19)</f>
        <v>G14</v>
      </c>
      <c r="X34" s="74"/>
      <c r="Y34" s="74"/>
      <c r="Z34" s="73"/>
      <c r="AA34" s="72" t="str">
        <f>IF(AI24=0,"",AI24)</f>
        <v>G17</v>
      </c>
      <c r="AB34" s="74"/>
      <c r="AC34" s="74"/>
      <c r="AD34" s="73"/>
      <c r="AE34" s="72" t="str">
        <f>IF(AI29=0,"",AI29)</f>
        <v>G19</v>
      </c>
      <c r="AF34" s="74"/>
      <c r="AG34" s="74"/>
      <c r="AH34" s="73"/>
      <c r="AI34" s="116"/>
      <c r="AJ34" s="117"/>
      <c r="AK34" s="117"/>
      <c r="AL34" s="118"/>
      <c r="AM34" s="72" t="str">
        <f>IF(B25="","",B25)</f>
        <v>G21</v>
      </c>
      <c r="AN34" s="74"/>
      <c r="AO34" s="74"/>
      <c r="AP34" s="73"/>
    </row>
    <row r="35" spans="2:43" ht="13.5" customHeight="1">
      <c r="B35" s="2">
        <f t="shared" si="1"/>
        <v>6</v>
      </c>
      <c r="C35" s="29" t="s">
        <v>142</v>
      </c>
      <c r="D35" s="2">
        <f>COUNTIF(O31:AP32,"〇")</f>
        <v>0</v>
      </c>
      <c r="E35" s="2">
        <f>COUNTIF(O31:AP32,"✕")</f>
        <v>0</v>
      </c>
      <c r="F35" s="2">
        <f>COUNTIF(O31:AP32,"△")</f>
        <v>0</v>
      </c>
      <c r="G35" s="65"/>
      <c r="K35" s="110"/>
      <c r="L35" s="111"/>
      <c r="M35" s="111"/>
      <c r="N35" s="112"/>
      <c r="O35" s="131" t="str">
        <f>IF(AI10=0,"",AI10)</f>
        <v/>
      </c>
      <c r="P35" s="132"/>
      <c r="Q35" s="132"/>
      <c r="R35" s="133"/>
      <c r="S35" s="131" t="str">
        <f>IF(AI15=0,"",AI15)</f>
        <v/>
      </c>
      <c r="T35" s="132"/>
      <c r="U35" s="132"/>
      <c r="V35" s="133"/>
      <c r="W35" s="131" t="str">
        <f>IF(AI20=0,"",AI20)</f>
        <v/>
      </c>
      <c r="X35" s="132"/>
      <c r="Y35" s="132"/>
      <c r="Z35" s="133"/>
      <c r="AA35" s="131" t="str">
        <f>IF(AI25=0,"",AI25)</f>
        <v/>
      </c>
      <c r="AB35" s="132"/>
      <c r="AC35" s="132"/>
      <c r="AD35" s="133"/>
      <c r="AE35" s="131" t="str">
        <f>IF(AI30=0,"",AI30)</f>
        <v/>
      </c>
      <c r="AF35" s="132"/>
      <c r="AG35" s="132"/>
      <c r="AH35" s="133"/>
      <c r="AI35" s="119"/>
      <c r="AJ35" s="120"/>
      <c r="AK35" s="120"/>
      <c r="AL35" s="121"/>
      <c r="AM35" s="131" t="str">
        <f>IF(I25="","",I25)</f>
        <v/>
      </c>
      <c r="AN35" s="132"/>
      <c r="AO35" s="132"/>
      <c r="AP35" s="133"/>
    </row>
    <row r="36" spans="2:43" ht="13.5" customHeight="1">
      <c r="B36" s="2">
        <f t="shared" si="1"/>
        <v>6</v>
      </c>
      <c r="C36" s="29" t="s">
        <v>143</v>
      </c>
      <c r="D36" s="2">
        <f>COUNTIF(O36:AP37,"〇")</f>
        <v>0</v>
      </c>
      <c r="E36" s="2">
        <f>COUNTIF(O36:AP37,"✕")</f>
        <v>0</v>
      </c>
      <c r="F36" s="2">
        <f>COUNTIF(O36:AP37,"△")</f>
        <v>0</v>
      </c>
      <c r="G36" s="65"/>
      <c r="K36" s="110"/>
      <c r="L36" s="111"/>
      <c r="M36" s="111"/>
      <c r="N36" s="112"/>
      <c r="O36" s="125" t="str">
        <f>IF(AI11="〇","✕",IF(AI11="✕","〇",IF(AI11="△","△","")))</f>
        <v/>
      </c>
      <c r="P36" s="126"/>
      <c r="Q36" s="126"/>
      <c r="R36" s="127"/>
      <c r="S36" s="125" t="str">
        <f>IF(AI16="〇","✕",IF(AI16="✕","〇",IF(AI16="△","△","")))</f>
        <v/>
      </c>
      <c r="T36" s="126"/>
      <c r="U36" s="126"/>
      <c r="V36" s="127"/>
      <c r="W36" s="125" t="str">
        <f>IF(AI21="〇","✕",IF(AI21="✕","〇",IF(AI21="△","△","")))</f>
        <v/>
      </c>
      <c r="X36" s="126"/>
      <c r="Y36" s="126"/>
      <c r="Z36" s="127"/>
      <c r="AA36" s="125" t="str">
        <f>IF(AI26="〇","✕",IF(AI26="✕","〇",IF(AI26="△","△","")))</f>
        <v/>
      </c>
      <c r="AB36" s="126"/>
      <c r="AC36" s="126"/>
      <c r="AD36" s="127"/>
      <c r="AE36" s="125" t="str">
        <f>IF(AI31="〇","✕",IF(AI31="✕","〇",IF(AI31="△","△","")))</f>
        <v/>
      </c>
      <c r="AF36" s="126"/>
      <c r="AG36" s="126"/>
      <c r="AH36" s="127"/>
      <c r="AI36" s="119"/>
      <c r="AJ36" s="120"/>
      <c r="AK36" s="120"/>
      <c r="AL36" s="121"/>
      <c r="AM36" s="125" t="str">
        <f>IF(D25="","",IF(F25="","",IF(D25&gt;F25,"〇",IF(D25=F25,"△","✕"))))</f>
        <v/>
      </c>
      <c r="AN36" s="126"/>
      <c r="AO36" s="126"/>
      <c r="AP36" s="127"/>
    </row>
    <row r="37" spans="2:43" ht="13.5" customHeight="1">
      <c r="B37" s="2">
        <f t="shared" si="1"/>
        <v>6</v>
      </c>
      <c r="C37" s="29" t="s">
        <v>144</v>
      </c>
      <c r="D37" s="2">
        <f>COUNTIF(O41:AP42,"〇")</f>
        <v>0</v>
      </c>
      <c r="E37" s="2">
        <f>COUNTIF(O41:AP42,"✕")</f>
        <v>0</v>
      </c>
      <c r="F37" s="2">
        <f>COUNTIF(O41:AP42,"△")</f>
        <v>0</v>
      </c>
      <c r="G37" s="65"/>
      <c r="K37" s="110"/>
      <c r="L37" s="111"/>
      <c r="M37" s="111"/>
      <c r="N37" s="112"/>
      <c r="O37" s="125"/>
      <c r="P37" s="126"/>
      <c r="Q37" s="126"/>
      <c r="R37" s="127"/>
      <c r="S37" s="125"/>
      <c r="T37" s="126"/>
      <c r="U37" s="126"/>
      <c r="V37" s="127"/>
      <c r="W37" s="125"/>
      <c r="X37" s="126"/>
      <c r="Y37" s="126"/>
      <c r="Z37" s="127"/>
      <c r="AA37" s="125"/>
      <c r="AB37" s="126"/>
      <c r="AC37" s="126"/>
      <c r="AD37" s="127"/>
      <c r="AE37" s="125"/>
      <c r="AF37" s="126"/>
      <c r="AG37" s="126"/>
      <c r="AH37" s="127"/>
      <c r="AI37" s="119"/>
      <c r="AJ37" s="120"/>
      <c r="AK37" s="120"/>
      <c r="AL37" s="121"/>
      <c r="AM37" s="125"/>
      <c r="AN37" s="126"/>
      <c r="AO37" s="126"/>
      <c r="AP37" s="127"/>
    </row>
    <row r="38" spans="2:43" ht="13.5" customHeight="1">
      <c r="K38" s="113"/>
      <c r="L38" s="114"/>
      <c r="M38" s="114"/>
      <c r="N38" s="115"/>
      <c r="O38" s="47" t="str">
        <f>AL13</f>
        <v/>
      </c>
      <c r="P38" s="134" t="s">
        <v>24</v>
      </c>
      <c r="Q38" s="134"/>
      <c r="R38" s="48" t="str">
        <f>AI13</f>
        <v/>
      </c>
      <c r="S38" s="47" t="str">
        <f>AL18</f>
        <v/>
      </c>
      <c r="T38" s="134" t="s">
        <v>24</v>
      </c>
      <c r="U38" s="134"/>
      <c r="V38" s="48" t="str">
        <f>AI18</f>
        <v/>
      </c>
      <c r="W38" s="47" t="str">
        <f>AL23</f>
        <v/>
      </c>
      <c r="X38" s="134" t="s">
        <v>24</v>
      </c>
      <c r="Y38" s="134"/>
      <c r="Z38" s="48" t="str">
        <f>AI23</f>
        <v/>
      </c>
      <c r="AA38" s="47" t="str">
        <f>AL28</f>
        <v/>
      </c>
      <c r="AB38" s="134" t="s">
        <v>24</v>
      </c>
      <c r="AC38" s="134"/>
      <c r="AD38" s="48" t="str">
        <f>AI28</f>
        <v/>
      </c>
      <c r="AE38" s="47" t="str">
        <f>AL33</f>
        <v/>
      </c>
      <c r="AF38" s="134" t="s">
        <v>24</v>
      </c>
      <c r="AG38" s="134"/>
      <c r="AH38" s="48" t="str">
        <f>AI33</f>
        <v/>
      </c>
      <c r="AI38" s="122"/>
      <c r="AJ38" s="123"/>
      <c r="AK38" s="123"/>
      <c r="AL38" s="124"/>
      <c r="AM38" s="47" t="str">
        <f>IF(D25="","",D25)</f>
        <v/>
      </c>
      <c r="AN38" s="134" t="s">
        <v>24</v>
      </c>
      <c r="AO38" s="134"/>
      <c r="AP38" s="48" t="str">
        <f>IF(F25="","",F25)</f>
        <v/>
      </c>
    </row>
    <row r="39" spans="2:43" ht="13.5" customHeight="1">
      <c r="K39" s="107" t="str">
        <f>IF(C37=0,"",C37)</f>
        <v>チーム G</v>
      </c>
      <c r="L39" s="108"/>
      <c r="M39" s="108"/>
      <c r="N39" s="109"/>
      <c r="O39" s="72" t="str">
        <f>IF(AM9=0,"",AM9)</f>
        <v>G06</v>
      </c>
      <c r="P39" s="74"/>
      <c r="Q39" s="74"/>
      <c r="R39" s="73"/>
      <c r="S39" s="72" t="str">
        <f>IF(AM14=0,"",AM14)</f>
        <v>G11</v>
      </c>
      <c r="T39" s="74"/>
      <c r="U39" s="74"/>
      <c r="V39" s="73"/>
      <c r="W39" s="72" t="str">
        <f>IF(AM19=0,"",AM19)</f>
        <v>G15</v>
      </c>
      <c r="X39" s="74"/>
      <c r="Y39" s="74"/>
      <c r="Z39" s="73"/>
      <c r="AA39" s="72" t="str">
        <f>IF(AM24=0,"",AM24)</f>
        <v>G18</v>
      </c>
      <c r="AB39" s="74"/>
      <c r="AC39" s="74"/>
      <c r="AD39" s="73"/>
      <c r="AE39" s="72" t="str">
        <f>IF(AM29=0,"",AM29)</f>
        <v>G20</v>
      </c>
      <c r="AF39" s="74"/>
      <c r="AG39" s="74"/>
      <c r="AH39" s="73"/>
      <c r="AI39" s="72" t="str">
        <f>IF(AM34=0,"",AM34)</f>
        <v>G21</v>
      </c>
      <c r="AJ39" s="74"/>
      <c r="AK39" s="74"/>
      <c r="AL39" s="73"/>
      <c r="AM39" s="116"/>
      <c r="AN39" s="117"/>
      <c r="AO39" s="117"/>
      <c r="AP39" s="118"/>
    </row>
    <row r="40" spans="2:43" ht="13.5" customHeight="1">
      <c r="K40" s="110"/>
      <c r="L40" s="111"/>
      <c r="M40" s="111"/>
      <c r="N40" s="112"/>
      <c r="O40" s="131" t="str">
        <f>IF(AM10=0,"",AM10)</f>
        <v/>
      </c>
      <c r="P40" s="132"/>
      <c r="Q40" s="132"/>
      <c r="R40" s="133"/>
      <c r="S40" s="131" t="str">
        <f>IF(AM15=0,"",AM15)</f>
        <v/>
      </c>
      <c r="T40" s="132"/>
      <c r="U40" s="132"/>
      <c r="V40" s="133"/>
      <c r="W40" s="131" t="str">
        <f>IF(AM20=0,"",AM20)</f>
        <v/>
      </c>
      <c r="X40" s="132"/>
      <c r="Y40" s="132"/>
      <c r="Z40" s="133"/>
      <c r="AA40" s="131" t="str">
        <f>IF(AM25=0,"",AM25)</f>
        <v/>
      </c>
      <c r="AB40" s="132"/>
      <c r="AC40" s="132"/>
      <c r="AD40" s="133"/>
      <c r="AE40" s="131" t="str">
        <f>IF(AM30=0,"",AM30)</f>
        <v/>
      </c>
      <c r="AF40" s="132"/>
      <c r="AG40" s="132"/>
      <c r="AH40" s="133"/>
      <c r="AI40" s="131" t="str">
        <f>IF(AM35=0,"",AM35)</f>
        <v/>
      </c>
      <c r="AJ40" s="132"/>
      <c r="AK40" s="132"/>
      <c r="AL40" s="133"/>
      <c r="AM40" s="119"/>
      <c r="AN40" s="120"/>
      <c r="AO40" s="120"/>
      <c r="AP40" s="121"/>
    </row>
    <row r="41" spans="2:43" ht="13.5" customHeight="1">
      <c r="K41" s="110"/>
      <c r="L41" s="111"/>
      <c r="M41" s="111"/>
      <c r="N41" s="112"/>
      <c r="O41" s="125" t="str">
        <f>IF(AM11="〇","✕",IF(AM11="✕","〇",IF(AM11="△","△","")))</f>
        <v/>
      </c>
      <c r="P41" s="126"/>
      <c r="Q41" s="126"/>
      <c r="R41" s="127"/>
      <c r="S41" s="125" t="str">
        <f>IF(AM16="〇","✕",IF(AM16="✕","〇",IF(AM16="△","△","")))</f>
        <v/>
      </c>
      <c r="T41" s="126"/>
      <c r="U41" s="126"/>
      <c r="V41" s="127"/>
      <c r="W41" s="125" t="str">
        <f>IF(AM21="〇","✕",IF(AM21="✕","〇",IF(AM21="△","△","")))</f>
        <v/>
      </c>
      <c r="X41" s="126"/>
      <c r="Y41" s="126"/>
      <c r="Z41" s="127"/>
      <c r="AA41" s="125" t="str">
        <f>IF(AM26="〇","✕",IF(AM26="✕","〇",IF(AM26="△","△","")))</f>
        <v/>
      </c>
      <c r="AB41" s="126"/>
      <c r="AC41" s="126"/>
      <c r="AD41" s="127"/>
      <c r="AE41" s="125" t="str">
        <f>IF(AM31="〇","✕",IF(AM31="✕","〇",IF(AM31="△","△","")))</f>
        <v/>
      </c>
      <c r="AF41" s="126"/>
      <c r="AG41" s="126"/>
      <c r="AH41" s="127"/>
      <c r="AI41" s="125" t="str">
        <f>IF(AM36="〇","✕",IF(AM36="✕","〇",IF(AM36="△","△","")))</f>
        <v/>
      </c>
      <c r="AJ41" s="126"/>
      <c r="AK41" s="126"/>
      <c r="AL41" s="127"/>
      <c r="AM41" s="119"/>
      <c r="AN41" s="120"/>
      <c r="AO41" s="120"/>
      <c r="AP41" s="121"/>
    </row>
    <row r="42" spans="2:43" ht="13.5" customHeight="1">
      <c r="K42" s="110"/>
      <c r="L42" s="111"/>
      <c r="M42" s="111"/>
      <c r="N42" s="112"/>
      <c r="O42" s="125"/>
      <c r="P42" s="126"/>
      <c r="Q42" s="126"/>
      <c r="R42" s="127"/>
      <c r="S42" s="125"/>
      <c r="T42" s="126"/>
      <c r="U42" s="126"/>
      <c r="V42" s="127"/>
      <c r="W42" s="125"/>
      <c r="X42" s="126"/>
      <c r="Y42" s="126"/>
      <c r="Z42" s="127"/>
      <c r="AA42" s="125"/>
      <c r="AB42" s="126"/>
      <c r="AC42" s="126"/>
      <c r="AD42" s="127"/>
      <c r="AE42" s="125"/>
      <c r="AF42" s="126"/>
      <c r="AG42" s="126"/>
      <c r="AH42" s="127"/>
      <c r="AI42" s="125"/>
      <c r="AJ42" s="126"/>
      <c r="AK42" s="126"/>
      <c r="AL42" s="127"/>
      <c r="AM42" s="119"/>
      <c r="AN42" s="120"/>
      <c r="AO42" s="120"/>
      <c r="AP42" s="121"/>
    </row>
    <row r="43" spans="2:43" ht="13.5" customHeight="1">
      <c r="K43" s="113"/>
      <c r="L43" s="114"/>
      <c r="M43" s="114"/>
      <c r="N43" s="115"/>
      <c r="O43" s="47" t="str">
        <f>AP13</f>
        <v/>
      </c>
      <c r="P43" s="134" t="s">
        <v>24</v>
      </c>
      <c r="Q43" s="134"/>
      <c r="R43" s="48" t="str">
        <f>AM13</f>
        <v/>
      </c>
      <c r="S43" s="47" t="str">
        <f>AP18</f>
        <v/>
      </c>
      <c r="T43" s="134" t="s">
        <v>24</v>
      </c>
      <c r="U43" s="134"/>
      <c r="V43" s="48" t="str">
        <f>AM18</f>
        <v/>
      </c>
      <c r="W43" s="47" t="str">
        <f>AP23</f>
        <v/>
      </c>
      <c r="X43" s="134" t="s">
        <v>24</v>
      </c>
      <c r="Y43" s="134"/>
      <c r="Z43" s="48" t="str">
        <f>AM23</f>
        <v/>
      </c>
      <c r="AA43" s="47" t="str">
        <f>AP28</f>
        <v/>
      </c>
      <c r="AB43" s="134" t="s">
        <v>24</v>
      </c>
      <c r="AC43" s="134"/>
      <c r="AD43" s="48" t="str">
        <f>AM28</f>
        <v/>
      </c>
      <c r="AE43" s="47" t="str">
        <f>AP33</f>
        <v/>
      </c>
      <c r="AF43" s="134" t="s">
        <v>24</v>
      </c>
      <c r="AG43" s="134"/>
      <c r="AH43" s="48" t="str">
        <f>AM33</f>
        <v/>
      </c>
      <c r="AI43" s="47" t="str">
        <f>AP38</f>
        <v/>
      </c>
      <c r="AJ43" s="134" t="s">
        <v>24</v>
      </c>
      <c r="AK43" s="134"/>
      <c r="AL43" s="48" t="str">
        <f>AM38</f>
        <v/>
      </c>
      <c r="AM43" s="122"/>
      <c r="AN43" s="123"/>
      <c r="AO43" s="123"/>
      <c r="AP43" s="124"/>
    </row>
    <row r="44" spans="2:43" ht="13.5" customHeight="1">
      <c r="K44" s="45"/>
      <c r="L44" s="45"/>
      <c r="M44" s="45"/>
      <c r="N44" s="45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</row>
    <row r="45" spans="2:43" ht="16.5" customHeight="1">
      <c r="B45" s="103" t="s">
        <v>197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</row>
    <row r="46" spans="2:43" ht="16.5" customHeight="1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</row>
    <row r="47" spans="2:43" ht="13.5" customHeight="1"/>
    <row r="48" spans="2:43" ht="13.5" customHeight="1">
      <c r="B48" s="13" t="s">
        <v>20</v>
      </c>
      <c r="C48" s="13" t="s">
        <v>22</v>
      </c>
      <c r="D48" s="135" t="s">
        <v>131</v>
      </c>
      <c r="E48" s="136"/>
      <c r="F48" s="137"/>
      <c r="G48" s="13" t="s">
        <v>22</v>
      </c>
      <c r="H48" s="13" t="s">
        <v>23</v>
      </c>
      <c r="I48" s="13" t="s">
        <v>25</v>
      </c>
      <c r="K48" s="104"/>
      <c r="L48" s="104"/>
      <c r="M48" s="104"/>
      <c r="N48" s="104"/>
      <c r="O48" s="128" t="str">
        <f>IF(C75=0,"",C75)</f>
        <v>チーム H</v>
      </c>
      <c r="P48" s="128"/>
      <c r="Q48" s="128"/>
      <c r="R48" s="128"/>
      <c r="S48" s="128" t="str">
        <f>IF(C76=0,"",C76)</f>
        <v>チーム I</v>
      </c>
      <c r="T48" s="128"/>
      <c r="U48" s="128"/>
      <c r="V48" s="128"/>
      <c r="W48" s="128" t="str">
        <f>IF(C77=0,"",C77)</f>
        <v>チーム J</v>
      </c>
      <c r="X48" s="128"/>
      <c r="Y48" s="128"/>
      <c r="Z48" s="128"/>
      <c r="AA48" s="128" t="str">
        <f>IF(C78=0,"",C78)</f>
        <v>チーム K</v>
      </c>
      <c r="AB48" s="128"/>
      <c r="AC48" s="128"/>
      <c r="AD48" s="128"/>
      <c r="AE48" s="128" t="str">
        <f>IF(C79=0,"",C79)</f>
        <v>チーム L</v>
      </c>
      <c r="AF48" s="128"/>
      <c r="AG48" s="128"/>
      <c r="AH48" s="128"/>
      <c r="AI48" s="128" t="str">
        <f>IF(C80=0,"",C80)</f>
        <v>チーム M</v>
      </c>
      <c r="AJ48" s="128"/>
      <c r="AK48" s="128"/>
      <c r="AL48" s="128"/>
      <c r="AM48" s="128" t="str">
        <f>IF(C81=0,"",C81)</f>
        <v>チーム N</v>
      </c>
      <c r="AN48" s="128"/>
      <c r="AO48" s="128"/>
      <c r="AP48" s="128"/>
      <c r="AQ48" s="43"/>
    </row>
    <row r="49" spans="2:43" ht="13.5" customHeight="1">
      <c r="B49" s="2" t="s">
        <v>104</v>
      </c>
      <c r="C49" s="44" t="str">
        <f>IF(C75=0,"",C75)</f>
        <v>チーム H</v>
      </c>
      <c r="D49" s="50"/>
      <c r="E49" s="2" t="s">
        <v>6</v>
      </c>
      <c r="F49" s="50"/>
      <c r="G49" s="44" t="str">
        <f t="shared" ref="G49:G54" si="2">IF(C76=0,"",C76)</f>
        <v>チーム I</v>
      </c>
      <c r="H49" s="31"/>
      <c r="I49" s="32"/>
      <c r="K49" s="105"/>
      <c r="L49" s="105"/>
      <c r="M49" s="105"/>
      <c r="N49" s="105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43"/>
    </row>
    <row r="50" spans="2:43" ht="13.5" customHeight="1">
      <c r="B50" s="2" t="s">
        <v>105</v>
      </c>
      <c r="C50" s="44" t="str">
        <f>IF(C75=0,"",C75)</f>
        <v>チーム H</v>
      </c>
      <c r="D50" s="50"/>
      <c r="E50" s="2" t="s">
        <v>6</v>
      </c>
      <c r="F50" s="50"/>
      <c r="G50" s="44" t="str">
        <f t="shared" si="2"/>
        <v>チーム J</v>
      </c>
      <c r="H50" s="31"/>
      <c r="I50" s="32"/>
      <c r="K50" s="105"/>
      <c r="L50" s="105"/>
      <c r="M50" s="105"/>
      <c r="N50" s="105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43"/>
    </row>
    <row r="51" spans="2:43" ht="13.5" customHeight="1">
      <c r="B51" s="2" t="s">
        <v>106</v>
      </c>
      <c r="C51" s="44" t="str">
        <f>IF(C75=0,"",C75)</f>
        <v>チーム H</v>
      </c>
      <c r="D51" s="50"/>
      <c r="E51" s="2" t="s">
        <v>6</v>
      </c>
      <c r="F51" s="50"/>
      <c r="G51" s="44" t="str">
        <f t="shared" si="2"/>
        <v>チーム K</v>
      </c>
      <c r="H51" s="31"/>
      <c r="I51" s="32"/>
      <c r="K51" s="105"/>
      <c r="L51" s="105"/>
      <c r="M51" s="105"/>
      <c r="N51" s="105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43"/>
    </row>
    <row r="52" spans="2:43" ht="13.5" customHeight="1">
      <c r="B52" s="2" t="s">
        <v>107</v>
      </c>
      <c r="C52" s="44" t="str">
        <f>IF(C75=0,"",C75)</f>
        <v>チーム H</v>
      </c>
      <c r="D52" s="50"/>
      <c r="E52" s="2" t="s">
        <v>6</v>
      </c>
      <c r="F52" s="50"/>
      <c r="G52" s="44" t="str">
        <f t="shared" si="2"/>
        <v>チーム L</v>
      </c>
      <c r="H52" s="31"/>
      <c r="I52" s="32"/>
      <c r="K52" s="106"/>
      <c r="L52" s="106"/>
      <c r="M52" s="106"/>
      <c r="N52" s="106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43"/>
    </row>
    <row r="53" spans="2:43" ht="13.5" customHeight="1">
      <c r="B53" s="2" t="s">
        <v>108</v>
      </c>
      <c r="C53" s="44" t="str">
        <f>IF(C75=0,"",C75)</f>
        <v>チーム H</v>
      </c>
      <c r="D53" s="50"/>
      <c r="E53" s="2" t="s">
        <v>6</v>
      </c>
      <c r="F53" s="50"/>
      <c r="G53" s="44" t="str">
        <f t="shared" si="2"/>
        <v>チーム M</v>
      </c>
      <c r="H53" s="31"/>
      <c r="I53" s="32"/>
      <c r="K53" s="107" t="str">
        <f>IF(C75=0,"",C75)</f>
        <v>チーム H</v>
      </c>
      <c r="L53" s="108"/>
      <c r="M53" s="108"/>
      <c r="N53" s="109"/>
      <c r="O53" s="116"/>
      <c r="P53" s="117"/>
      <c r="Q53" s="117"/>
      <c r="R53" s="118"/>
      <c r="S53" s="72" t="str">
        <f>IF(B49="","",B49)</f>
        <v>B01</v>
      </c>
      <c r="T53" s="74"/>
      <c r="U53" s="74"/>
      <c r="V53" s="73"/>
      <c r="W53" s="72" t="str">
        <f>IF(65="","",B50)</f>
        <v>B02</v>
      </c>
      <c r="X53" s="74"/>
      <c r="Y53" s="74"/>
      <c r="Z53" s="73"/>
      <c r="AA53" s="72" t="str">
        <f>IF(B51="","",B51)</f>
        <v>B03</v>
      </c>
      <c r="AB53" s="74"/>
      <c r="AC53" s="74"/>
      <c r="AD53" s="73"/>
      <c r="AE53" s="72" t="str">
        <f>IF(B52="","",B52)</f>
        <v>B04</v>
      </c>
      <c r="AF53" s="74"/>
      <c r="AG53" s="74"/>
      <c r="AH53" s="73"/>
      <c r="AI53" s="72" t="str">
        <f>IF(B53="","",B53)</f>
        <v>B05</v>
      </c>
      <c r="AJ53" s="74"/>
      <c r="AK53" s="74"/>
      <c r="AL53" s="73"/>
      <c r="AM53" s="72" t="str">
        <f>IF(B54="","",B54)</f>
        <v>B06</v>
      </c>
      <c r="AN53" s="74"/>
      <c r="AO53" s="74"/>
      <c r="AP53" s="73"/>
      <c r="AQ53" s="43"/>
    </row>
    <row r="54" spans="2:43" ht="13.5" customHeight="1">
      <c r="B54" s="2" t="s">
        <v>109</v>
      </c>
      <c r="C54" s="44" t="str">
        <f>IF(C75=0,"",C75)</f>
        <v>チーム H</v>
      </c>
      <c r="D54" s="50"/>
      <c r="E54" s="2" t="s">
        <v>6</v>
      </c>
      <c r="F54" s="50"/>
      <c r="G54" s="44" t="str">
        <f t="shared" si="2"/>
        <v>チーム N</v>
      </c>
      <c r="H54" s="31"/>
      <c r="I54" s="32"/>
      <c r="K54" s="110"/>
      <c r="L54" s="111"/>
      <c r="M54" s="111"/>
      <c r="N54" s="112"/>
      <c r="O54" s="119"/>
      <c r="P54" s="120"/>
      <c r="Q54" s="120"/>
      <c r="R54" s="121"/>
      <c r="S54" s="131" t="str">
        <f>IF(I49="","",I49)</f>
        <v/>
      </c>
      <c r="T54" s="132"/>
      <c r="U54" s="132"/>
      <c r="V54" s="133"/>
      <c r="W54" s="131" t="str">
        <f>IF(I50="","",I50)</f>
        <v/>
      </c>
      <c r="X54" s="132"/>
      <c r="Y54" s="132"/>
      <c r="Z54" s="133"/>
      <c r="AA54" s="131" t="str">
        <f>IF(I51="","",I51)</f>
        <v/>
      </c>
      <c r="AB54" s="132"/>
      <c r="AC54" s="132"/>
      <c r="AD54" s="133"/>
      <c r="AE54" s="131" t="str">
        <f>IF(I52="","",I52)</f>
        <v/>
      </c>
      <c r="AF54" s="132"/>
      <c r="AG54" s="132"/>
      <c r="AH54" s="133"/>
      <c r="AI54" s="131" t="str">
        <f>IF(I53="","",I53)</f>
        <v/>
      </c>
      <c r="AJ54" s="132"/>
      <c r="AK54" s="132"/>
      <c r="AL54" s="133"/>
      <c r="AM54" s="131" t="str">
        <f>IF(I54="","",I54)</f>
        <v/>
      </c>
      <c r="AN54" s="132"/>
      <c r="AO54" s="132"/>
      <c r="AP54" s="133"/>
      <c r="AQ54" s="43"/>
    </row>
    <row r="55" spans="2:43" ht="13.5" customHeight="1">
      <c r="B55" s="2" t="s">
        <v>110</v>
      </c>
      <c r="C55" s="44" t="str">
        <f>IF(C76=0,"",C76)</f>
        <v>チーム I</v>
      </c>
      <c r="D55" s="50"/>
      <c r="E55" s="2" t="s">
        <v>125</v>
      </c>
      <c r="F55" s="50"/>
      <c r="G55" s="44" t="str">
        <f>IF(C77=0,"",C77)</f>
        <v>チーム J</v>
      </c>
      <c r="H55" s="31"/>
      <c r="I55" s="32"/>
      <c r="K55" s="110"/>
      <c r="L55" s="111"/>
      <c r="M55" s="111"/>
      <c r="N55" s="112"/>
      <c r="O55" s="119"/>
      <c r="P55" s="120"/>
      <c r="Q55" s="120"/>
      <c r="R55" s="121"/>
      <c r="S55" s="125" t="str">
        <f>IF(D49="","",IF(F49="","",IF(D49&gt;F49,"〇",IF(D49=F49,"△","✕"))))</f>
        <v/>
      </c>
      <c r="T55" s="126"/>
      <c r="U55" s="126"/>
      <c r="V55" s="127"/>
      <c r="W55" s="125" t="str">
        <f>IF(D50="","",IF(F50="","",IF(D50&gt;F50,"〇",IF(D50=F50,"△","✕"))))</f>
        <v/>
      </c>
      <c r="X55" s="126"/>
      <c r="Y55" s="126"/>
      <c r="Z55" s="127"/>
      <c r="AA55" s="125" t="str">
        <f>IF(D51="","",IF(F51="","",IF(D51&gt;F51,"〇",IF(D51=F51,"△","✕"))))</f>
        <v/>
      </c>
      <c r="AB55" s="126"/>
      <c r="AC55" s="126"/>
      <c r="AD55" s="127"/>
      <c r="AE55" s="125" t="str">
        <f>IF(D52="","",IF(F52="","",IF(D52&gt;F52,"〇",IF(D52=F52,"△","✕"))))</f>
        <v/>
      </c>
      <c r="AF55" s="126"/>
      <c r="AG55" s="126"/>
      <c r="AH55" s="127"/>
      <c r="AI55" s="125" t="str">
        <f>IF(D53="","",IF(F53="","",IF(D53&gt;F53,"〇",IF(D53=F53,"△","✕"))))</f>
        <v/>
      </c>
      <c r="AJ55" s="126"/>
      <c r="AK55" s="126"/>
      <c r="AL55" s="127"/>
      <c r="AM55" s="125" t="str">
        <f>IF(D54="","",IF(F54="","",IF(D54&gt;F54,"〇",IF(D54=F54,"△","✕"))))</f>
        <v/>
      </c>
      <c r="AN55" s="126"/>
      <c r="AO55" s="126"/>
      <c r="AP55" s="127"/>
      <c r="AQ55" s="43"/>
    </row>
    <row r="56" spans="2:43" ht="13.5" customHeight="1">
      <c r="B56" s="2" t="s">
        <v>111</v>
      </c>
      <c r="C56" s="44" t="str">
        <f>IF(C76=0,"",C76)</f>
        <v>チーム I</v>
      </c>
      <c r="D56" s="50"/>
      <c r="E56" s="2" t="s">
        <v>6</v>
      </c>
      <c r="F56" s="50"/>
      <c r="G56" s="44" t="str">
        <f>IF(C78=0,"",C78)</f>
        <v>チーム K</v>
      </c>
      <c r="H56" s="31"/>
      <c r="I56" s="32"/>
      <c r="K56" s="110"/>
      <c r="L56" s="111"/>
      <c r="M56" s="111"/>
      <c r="N56" s="112"/>
      <c r="O56" s="119"/>
      <c r="P56" s="120"/>
      <c r="Q56" s="120"/>
      <c r="R56" s="121"/>
      <c r="S56" s="125"/>
      <c r="T56" s="126"/>
      <c r="U56" s="126"/>
      <c r="V56" s="127"/>
      <c r="W56" s="125"/>
      <c r="X56" s="126"/>
      <c r="Y56" s="126"/>
      <c r="Z56" s="127"/>
      <c r="AA56" s="125"/>
      <c r="AB56" s="126"/>
      <c r="AC56" s="126"/>
      <c r="AD56" s="127"/>
      <c r="AE56" s="125"/>
      <c r="AF56" s="126"/>
      <c r="AG56" s="126"/>
      <c r="AH56" s="127"/>
      <c r="AI56" s="125"/>
      <c r="AJ56" s="126"/>
      <c r="AK56" s="126"/>
      <c r="AL56" s="127"/>
      <c r="AM56" s="125"/>
      <c r="AN56" s="126"/>
      <c r="AO56" s="126"/>
      <c r="AP56" s="127"/>
      <c r="AQ56" s="43"/>
    </row>
    <row r="57" spans="2:43" ht="13.5" customHeight="1">
      <c r="B57" s="2" t="s">
        <v>112</v>
      </c>
      <c r="C57" s="44" t="str">
        <f>IF(C76=0,"",C76)</f>
        <v>チーム I</v>
      </c>
      <c r="D57" s="50"/>
      <c r="E57" s="2" t="s">
        <v>6</v>
      </c>
      <c r="F57" s="50"/>
      <c r="G57" s="44" t="str">
        <f>IF(C79=0,"",C79)</f>
        <v>チーム L</v>
      </c>
      <c r="H57" s="31"/>
      <c r="I57" s="32"/>
      <c r="K57" s="113"/>
      <c r="L57" s="114"/>
      <c r="M57" s="114"/>
      <c r="N57" s="115"/>
      <c r="O57" s="122"/>
      <c r="P57" s="123"/>
      <c r="Q57" s="123"/>
      <c r="R57" s="124"/>
      <c r="S57" s="47" t="str">
        <f>IF(D49="","",D49)</f>
        <v/>
      </c>
      <c r="T57" s="134" t="s">
        <v>24</v>
      </c>
      <c r="U57" s="134"/>
      <c r="V57" s="48" t="str">
        <f>IF(F49="","",F49)</f>
        <v/>
      </c>
      <c r="W57" s="47" t="str">
        <f>IF(D50="","",D50)</f>
        <v/>
      </c>
      <c r="X57" s="134" t="s">
        <v>24</v>
      </c>
      <c r="Y57" s="134"/>
      <c r="Z57" s="48" t="str">
        <f>IF(F50="","",F50)</f>
        <v/>
      </c>
      <c r="AA57" s="47" t="str">
        <f>IF(D51="","",D51)</f>
        <v/>
      </c>
      <c r="AB57" s="134" t="s">
        <v>24</v>
      </c>
      <c r="AC57" s="134"/>
      <c r="AD57" s="48" t="str">
        <f>IF(F51="","",F51)</f>
        <v/>
      </c>
      <c r="AE57" s="47" t="str">
        <f>IF(D52="","",D52)</f>
        <v/>
      </c>
      <c r="AF57" s="134" t="s">
        <v>24</v>
      </c>
      <c r="AG57" s="134"/>
      <c r="AH57" s="48" t="str">
        <f>IF(F52="","",F52)</f>
        <v/>
      </c>
      <c r="AI57" s="47" t="str">
        <f>IF(D53="","",D53)</f>
        <v/>
      </c>
      <c r="AJ57" s="134" t="s">
        <v>24</v>
      </c>
      <c r="AK57" s="134"/>
      <c r="AL57" s="48" t="str">
        <f>IF(F53="","",F53)</f>
        <v/>
      </c>
      <c r="AM57" s="47" t="str">
        <f>IF(D54="","",D54)</f>
        <v/>
      </c>
      <c r="AN57" s="134" t="s">
        <v>24</v>
      </c>
      <c r="AO57" s="134"/>
      <c r="AP57" s="48" t="str">
        <f>IF(F54="","",F54)</f>
        <v/>
      </c>
      <c r="AQ57" s="43"/>
    </row>
    <row r="58" spans="2:43" ht="13.5" customHeight="1">
      <c r="B58" s="2" t="s">
        <v>124</v>
      </c>
      <c r="C58" s="44" t="str">
        <f>IF(C76=0,"",C76)</f>
        <v>チーム I</v>
      </c>
      <c r="D58" s="50"/>
      <c r="E58" s="2" t="s">
        <v>6</v>
      </c>
      <c r="F58" s="50"/>
      <c r="G58" s="44" t="str">
        <f>IF(C80=0,"",C80)</f>
        <v>チーム M</v>
      </c>
      <c r="H58" s="31"/>
      <c r="I58" s="32"/>
      <c r="K58" s="107" t="str">
        <f>IF(C76=0,"",C76)</f>
        <v>チーム I</v>
      </c>
      <c r="L58" s="108"/>
      <c r="M58" s="108"/>
      <c r="N58" s="109"/>
      <c r="O58" s="72" t="str">
        <f>IF(S53=0,"",S53)</f>
        <v>B01</v>
      </c>
      <c r="P58" s="74"/>
      <c r="Q58" s="74"/>
      <c r="R58" s="73"/>
      <c r="S58" s="116"/>
      <c r="T58" s="117"/>
      <c r="U58" s="117"/>
      <c r="V58" s="118"/>
      <c r="W58" s="72" t="str">
        <f>IF(B55="","",B55)</f>
        <v>B07</v>
      </c>
      <c r="X58" s="74"/>
      <c r="Y58" s="74"/>
      <c r="Z58" s="73"/>
      <c r="AA58" s="72" t="str">
        <f>IF(B56="","",B56)</f>
        <v>B08</v>
      </c>
      <c r="AB58" s="74"/>
      <c r="AC58" s="74"/>
      <c r="AD58" s="73"/>
      <c r="AE58" s="72" t="str">
        <f>IF(B57="","",B57)</f>
        <v>B09</v>
      </c>
      <c r="AF58" s="74"/>
      <c r="AG58" s="74"/>
      <c r="AH58" s="73"/>
      <c r="AI58" s="72" t="str">
        <f>IF(B58="","",B58)</f>
        <v>B10</v>
      </c>
      <c r="AJ58" s="74"/>
      <c r="AK58" s="74"/>
      <c r="AL58" s="73"/>
      <c r="AM58" s="72" t="str">
        <f>IF(B59="","",B59)</f>
        <v>B11</v>
      </c>
      <c r="AN58" s="74"/>
      <c r="AO58" s="74"/>
      <c r="AP58" s="73"/>
      <c r="AQ58" s="43"/>
    </row>
    <row r="59" spans="2:43" ht="13.5" customHeight="1">
      <c r="B59" s="2" t="s">
        <v>113</v>
      </c>
      <c r="C59" s="44" t="str">
        <f>IF(C76=0,"",C76)</f>
        <v>チーム I</v>
      </c>
      <c r="D59" s="50"/>
      <c r="E59" s="2" t="s">
        <v>6</v>
      </c>
      <c r="F59" s="50"/>
      <c r="G59" s="44" t="str">
        <f>IF(C81=0,"",C81)</f>
        <v>チーム N</v>
      </c>
      <c r="H59" s="31"/>
      <c r="I59" s="32"/>
      <c r="K59" s="110"/>
      <c r="L59" s="111"/>
      <c r="M59" s="111"/>
      <c r="N59" s="112"/>
      <c r="O59" s="131" t="str">
        <f>IF(S54=0,"",S54)</f>
        <v/>
      </c>
      <c r="P59" s="132"/>
      <c r="Q59" s="132"/>
      <c r="R59" s="133"/>
      <c r="S59" s="119"/>
      <c r="T59" s="120"/>
      <c r="U59" s="120"/>
      <c r="V59" s="121"/>
      <c r="W59" s="131" t="str">
        <f>IF(I55="","",I55)</f>
        <v/>
      </c>
      <c r="X59" s="132"/>
      <c r="Y59" s="132"/>
      <c r="Z59" s="133"/>
      <c r="AA59" s="131" t="str">
        <f>IF(I56="","",I56)</f>
        <v/>
      </c>
      <c r="AB59" s="132"/>
      <c r="AC59" s="132"/>
      <c r="AD59" s="133"/>
      <c r="AE59" s="131" t="str">
        <f>IF(I57="","",I57)</f>
        <v/>
      </c>
      <c r="AF59" s="132"/>
      <c r="AG59" s="132"/>
      <c r="AH59" s="133"/>
      <c r="AI59" s="131" t="str">
        <f>IF(I58="","",I58)</f>
        <v/>
      </c>
      <c r="AJ59" s="132"/>
      <c r="AK59" s="132"/>
      <c r="AL59" s="133"/>
      <c r="AM59" s="131" t="str">
        <f>IF(I59="","",I59)</f>
        <v/>
      </c>
      <c r="AN59" s="132"/>
      <c r="AO59" s="132"/>
      <c r="AP59" s="133"/>
      <c r="AQ59" s="43"/>
    </row>
    <row r="60" spans="2:43" ht="13.5" customHeight="1">
      <c r="B60" s="2" t="s">
        <v>114</v>
      </c>
      <c r="C60" s="44" t="str">
        <f>IF(C77=0,"",C77)</f>
        <v>チーム J</v>
      </c>
      <c r="D60" s="50"/>
      <c r="E60" s="2" t="s">
        <v>6</v>
      </c>
      <c r="F60" s="50"/>
      <c r="G60" s="44" t="str">
        <f>IF(C78=0,"",C78)</f>
        <v>チーム K</v>
      </c>
      <c r="H60" s="31"/>
      <c r="I60" s="32"/>
      <c r="K60" s="110"/>
      <c r="L60" s="111"/>
      <c r="M60" s="111"/>
      <c r="N60" s="112"/>
      <c r="O60" s="125" t="str">
        <f>IF(S55="〇","✕",IF(S55="✕","〇",IF(S55="△","△","")))</f>
        <v/>
      </c>
      <c r="P60" s="126"/>
      <c r="Q60" s="126"/>
      <c r="R60" s="127"/>
      <c r="S60" s="119"/>
      <c r="T60" s="120"/>
      <c r="U60" s="120"/>
      <c r="V60" s="121"/>
      <c r="W60" s="125" t="str">
        <f>IF(D55="","",IF(F55="","",IF(D55&gt;F55,"〇",IF(D55=F55,"△","✕"))))</f>
        <v/>
      </c>
      <c r="X60" s="126"/>
      <c r="Y60" s="126"/>
      <c r="Z60" s="127"/>
      <c r="AA60" s="125" t="str">
        <f>IF(D56="","",IF(F56="","",IF(D56&gt;F56,"〇",IF(D56=F56,"△","✕"))))</f>
        <v/>
      </c>
      <c r="AB60" s="126"/>
      <c r="AC60" s="126"/>
      <c r="AD60" s="127"/>
      <c r="AE60" s="125" t="str">
        <f>IF(D57="","",IF(F57="","",IF(D57&gt;F57,"〇",IF(D57=F57,"△","✕"))))</f>
        <v/>
      </c>
      <c r="AF60" s="126"/>
      <c r="AG60" s="126"/>
      <c r="AH60" s="127"/>
      <c r="AI60" s="125" t="str">
        <f>IF(D58="","",IF(F58="","",IF(D58&gt;F58,"〇",IF(D58=F58,"△","✕"))))</f>
        <v/>
      </c>
      <c r="AJ60" s="126"/>
      <c r="AK60" s="126"/>
      <c r="AL60" s="127"/>
      <c r="AM60" s="125" t="str">
        <f>IF(D59="","",IF(F59="","",IF(D59&gt;F59,"〇",IF(D59=F59,"△","✕"))))</f>
        <v/>
      </c>
      <c r="AN60" s="126"/>
      <c r="AO60" s="126"/>
      <c r="AP60" s="127"/>
      <c r="AQ60" s="43"/>
    </row>
    <row r="61" spans="2:43" ht="13.5" customHeight="1">
      <c r="B61" s="2" t="s">
        <v>115</v>
      </c>
      <c r="C61" s="44" t="str">
        <f>IF(C77=0,"",C77)</f>
        <v>チーム J</v>
      </c>
      <c r="D61" s="50"/>
      <c r="E61" s="2" t="s">
        <v>6</v>
      </c>
      <c r="F61" s="50"/>
      <c r="G61" s="44" t="str">
        <f>IF(C79=0,"",C79)</f>
        <v>チーム L</v>
      </c>
      <c r="H61" s="31"/>
      <c r="I61" s="32"/>
      <c r="K61" s="110"/>
      <c r="L61" s="111"/>
      <c r="M61" s="111"/>
      <c r="N61" s="112"/>
      <c r="O61" s="125"/>
      <c r="P61" s="126"/>
      <c r="Q61" s="126"/>
      <c r="R61" s="127"/>
      <c r="S61" s="119"/>
      <c r="T61" s="120"/>
      <c r="U61" s="120"/>
      <c r="V61" s="121"/>
      <c r="W61" s="125"/>
      <c r="X61" s="126"/>
      <c r="Y61" s="126"/>
      <c r="Z61" s="127"/>
      <c r="AA61" s="125"/>
      <c r="AB61" s="126"/>
      <c r="AC61" s="126"/>
      <c r="AD61" s="127"/>
      <c r="AE61" s="125"/>
      <c r="AF61" s="126"/>
      <c r="AG61" s="126"/>
      <c r="AH61" s="127"/>
      <c r="AI61" s="125"/>
      <c r="AJ61" s="126"/>
      <c r="AK61" s="126"/>
      <c r="AL61" s="127"/>
      <c r="AM61" s="125"/>
      <c r="AN61" s="126"/>
      <c r="AO61" s="126"/>
      <c r="AP61" s="127"/>
      <c r="AQ61" s="43"/>
    </row>
    <row r="62" spans="2:43" ht="13.5" customHeight="1">
      <c r="B62" s="2" t="s">
        <v>116</v>
      </c>
      <c r="C62" s="44" t="str">
        <f>IF(C77=0,"",C77)</f>
        <v>チーム J</v>
      </c>
      <c r="D62" s="50"/>
      <c r="E62" s="2" t="s">
        <v>6</v>
      </c>
      <c r="F62" s="50"/>
      <c r="G62" s="44" t="str">
        <f>IF(C80=0,"",C80)</f>
        <v>チーム M</v>
      </c>
      <c r="H62" s="31"/>
      <c r="I62" s="32"/>
      <c r="K62" s="113"/>
      <c r="L62" s="114"/>
      <c r="M62" s="114"/>
      <c r="N62" s="115"/>
      <c r="O62" s="47" t="str">
        <f>V57</f>
        <v/>
      </c>
      <c r="P62" s="134" t="s">
        <v>24</v>
      </c>
      <c r="Q62" s="134"/>
      <c r="R62" s="48" t="str">
        <f>S57</f>
        <v/>
      </c>
      <c r="S62" s="122"/>
      <c r="T62" s="123"/>
      <c r="U62" s="123"/>
      <c r="V62" s="124"/>
      <c r="W62" s="47" t="str">
        <f>IF(D55="","",D55)</f>
        <v/>
      </c>
      <c r="X62" s="134" t="s">
        <v>24</v>
      </c>
      <c r="Y62" s="134"/>
      <c r="Z62" s="48" t="str">
        <f>IF(F55="","",F55)</f>
        <v/>
      </c>
      <c r="AA62" s="47" t="str">
        <f>IF(D56="","",D56)</f>
        <v/>
      </c>
      <c r="AB62" s="134" t="s">
        <v>24</v>
      </c>
      <c r="AC62" s="134"/>
      <c r="AD62" s="48" t="str">
        <f>IF(F56="","",F56)</f>
        <v/>
      </c>
      <c r="AE62" s="47" t="str">
        <f>IF(D57="","",D57)</f>
        <v/>
      </c>
      <c r="AF62" s="134" t="s">
        <v>24</v>
      </c>
      <c r="AG62" s="134"/>
      <c r="AH62" s="48" t="str">
        <f>IF(F57="","",F57)</f>
        <v/>
      </c>
      <c r="AI62" s="47" t="str">
        <f>IF(D58="","",D58)</f>
        <v/>
      </c>
      <c r="AJ62" s="134" t="s">
        <v>24</v>
      </c>
      <c r="AK62" s="134"/>
      <c r="AL62" s="48" t="str">
        <f>IF(F58="","",F58)</f>
        <v/>
      </c>
      <c r="AM62" s="47" t="str">
        <f>IF(D59="","",D59)</f>
        <v/>
      </c>
      <c r="AN62" s="134" t="s">
        <v>24</v>
      </c>
      <c r="AO62" s="134"/>
      <c r="AP62" s="48" t="str">
        <f>IF(F59="","",F59)</f>
        <v/>
      </c>
      <c r="AQ62" s="43"/>
    </row>
    <row r="63" spans="2:43" ht="13.5" customHeight="1">
      <c r="B63" s="2" t="s">
        <v>117</v>
      </c>
      <c r="C63" s="44" t="str">
        <f>IF(C77=0,"",C77)</f>
        <v>チーム J</v>
      </c>
      <c r="D63" s="50"/>
      <c r="E63" s="2" t="s">
        <v>6</v>
      </c>
      <c r="F63" s="50"/>
      <c r="G63" s="44" t="str">
        <f>IF(C81=0,"",C81)</f>
        <v>チーム N</v>
      </c>
      <c r="H63" s="31"/>
      <c r="I63" s="32"/>
      <c r="K63" s="107" t="str">
        <f>IF(C77=0,"",C77)</f>
        <v>チーム J</v>
      </c>
      <c r="L63" s="108"/>
      <c r="M63" s="108"/>
      <c r="N63" s="109"/>
      <c r="O63" s="72" t="str">
        <f>IF(W53=0,"",W53)</f>
        <v>B02</v>
      </c>
      <c r="P63" s="74"/>
      <c r="Q63" s="74"/>
      <c r="R63" s="73"/>
      <c r="S63" s="72" t="str">
        <f>IF(W58=0,"",W58)</f>
        <v>B07</v>
      </c>
      <c r="T63" s="74"/>
      <c r="U63" s="74"/>
      <c r="V63" s="73"/>
      <c r="W63" s="116"/>
      <c r="X63" s="117"/>
      <c r="Y63" s="117"/>
      <c r="Z63" s="118"/>
      <c r="AA63" s="72" t="str">
        <f>IF(B60="","",B60)</f>
        <v>B12</v>
      </c>
      <c r="AB63" s="74"/>
      <c r="AC63" s="74"/>
      <c r="AD63" s="73"/>
      <c r="AE63" s="72" t="str">
        <f>IF(B61="","",B61)</f>
        <v>B13</v>
      </c>
      <c r="AF63" s="74"/>
      <c r="AG63" s="74"/>
      <c r="AH63" s="73"/>
      <c r="AI63" s="72" t="str">
        <f>IF(B62="","",B62)</f>
        <v>B14</v>
      </c>
      <c r="AJ63" s="74"/>
      <c r="AK63" s="74"/>
      <c r="AL63" s="73"/>
      <c r="AM63" s="72" t="str">
        <f>IF(B63="","",B63)</f>
        <v>B15</v>
      </c>
      <c r="AN63" s="74"/>
      <c r="AO63" s="74"/>
      <c r="AP63" s="73"/>
      <c r="AQ63" s="43"/>
    </row>
    <row r="64" spans="2:43" ht="13.5" customHeight="1">
      <c r="B64" s="2" t="s">
        <v>118</v>
      </c>
      <c r="C64" s="44" t="str">
        <f>IF(C78=0,"",C78)</f>
        <v>チーム K</v>
      </c>
      <c r="D64" s="50"/>
      <c r="E64" s="2" t="s">
        <v>6</v>
      </c>
      <c r="F64" s="50"/>
      <c r="G64" s="44" t="str">
        <f>IF(C79=0,"",C79)</f>
        <v>チーム L</v>
      </c>
      <c r="H64" s="31"/>
      <c r="I64" s="32"/>
      <c r="K64" s="110"/>
      <c r="L64" s="111"/>
      <c r="M64" s="111"/>
      <c r="N64" s="112"/>
      <c r="O64" s="131" t="str">
        <f>IF(W54=0,"",W54)</f>
        <v/>
      </c>
      <c r="P64" s="132"/>
      <c r="Q64" s="132"/>
      <c r="R64" s="133"/>
      <c r="S64" s="131" t="str">
        <f>IF(W59=0,"",W59)</f>
        <v/>
      </c>
      <c r="T64" s="132"/>
      <c r="U64" s="132"/>
      <c r="V64" s="133"/>
      <c r="W64" s="119"/>
      <c r="X64" s="120"/>
      <c r="Y64" s="120"/>
      <c r="Z64" s="121"/>
      <c r="AA64" s="131" t="str">
        <f>IF(I60="","",I60)</f>
        <v/>
      </c>
      <c r="AB64" s="132"/>
      <c r="AC64" s="132"/>
      <c r="AD64" s="133"/>
      <c r="AE64" s="131" t="str">
        <f>IF(I61="","",I61)</f>
        <v/>
      </c>
      <c r="AF64" s="132"/>
      <c r="AG64" s="132"/>
      <c r="AH64" s="133"/>
      <c r="AI64" s="131" t="str">
        <f>IF(I62="","",I62)</f>
        <v/>
      </c>
      <c r="AJ64" s="132"/>
      <c r="AK64" s="132"/>
      <c r="AL64" s="133"/>
      <c r="AM64" s="131" t="str">
        <f>IF(I63="","",I63)</f>
        <v/>
      </c>
      <c r="AN64" s="132"/>
      <c r="AO64" s="132"/>
      <c r="AP64" s="133"/>
      <c r="AQ64" s="43"/>
    </row>
    <row r="65" spans="2:43" ht="13.5" customHeight="1">
      <c r="B65" s="2" t="s">
        <v>119</v>
      </c>
      <c r="C65" s="44" t="str">
        <f>IF(C78=0,"",C78)</f>
        <v>チーム K</v>
      </c>
      <c r="D65" s="50"/>
      <c r="E65" s="2" t="s">
        <v>6</v>
      </c>
      <c r="F65" s="50"/>
      <c r="G65" s="44" t="str">
        <f>IF(C80=0,"",C80)</f>
        <v>チーム M</v>
      </c>
      <c r="H65" s="31"/>
      <c r="I65" s="32"/>
      <c r="K65" s="110"/>
      <c r="L65" s="111"/>
      <c r="M65" s="111"/>
      <c r="N65" s="112"/>
      <c r="O65" s="125" t="str">
        <f>IF(W55="〇","✕",IF(W55="✕","〇",IF(W55="△","△","")))</f>
        <v/>
      </c>
      <c r="P65" s="126"/>
      <c r="Q65" s="126"/>
      <c r="R65" s="127"/>
      <c r="S65" s="125" t="str">
        <f>IF(W60="〇","✕",IF(W60="✕","〇",IF(W60="△","△","")))</f>
        <v/>
      </c>
      <c r="T65" s="126"/>
      <c r="U65" s="126"/>
      <c r="V65" s="127"/>
      <c r="W65" s="119"/>
      <c r="X65" s="120"/>
      <c r="Y65" s="120"/>
      <c r="Z65" s="121"/>
      <c r="AA65" s="125" t="str">
        <f>IF(D60="","",IF(F60="","",IF(D60&gt;F60,"〇",IF(D60=F60,"△","✕"))))</f>
        <v/>
      </c>
      <c r="AB65" s="126"/>
      <c r="AC65" s="126"/>
      <c r="AD65" s="127"/>
      <c r="AE65" s="125" t="str">
        <f>IF(D61="","",IF(F61="","",IF(D61&gt;F61,"〇",IF(D61=F61,"△","✕"))))</f>
        <v/>
      </c>
      <c r="AF65" s="126"/>
      <c r="AG65" s="126"/>
      <c r="AH65" s="127"/>
      <c r="AI65" s="125" t="str">
        <f>IF(D62="","",IF(F62="","",IF(D62&gt;F62,"〇",IF(D62=F62,"△","✕"))))</f>
        <v/>
      </c>
      <c r="AJ65" s="126"/>
      <c r="AK65" s="126"/>
      <c r="AL65" s="127"/>
      <c r="AM65" s="125" t="str">
        <f>IF(D63="","",IF(F63="","",IF(D63&gt;F63,"〇",IF(D63=F63,"△","✕"))))</f>
        <v/>
      </c>
      <c r="AN65" s="126"/>
      <c r="AO65" s="126"/>
      <c r="AP65" s="127"/>
      <c r="AQ65" s="43"/>
    </row>
    <row r="66" spans="2:43" ht="13.5" customHeight="1">
      <c r="B66" s="2" t="s">
        <v>120</v>
      </c>
      <c r="C66" s="44" t="str">
        <f>IF(C78=0,"",C78)</f>
        <v>チーム K</v>
      </c>
      <c r="D66" s="50"/>
      <c r="E66" s="2" t="s">
        <v>6</v>
      </c>
      <c r="F66" s="50"/>
      <c r="G66" s="44" t="str">
        <f>IF(C81=0,"",C81)</f>
        <v>チーム N</v>
      </c>
      <c r="H66" s="31"/>
      <c r="I66" s="32"/>
      <c r="K66" s="110"/>
      <c r="L66" s="111"/>
      <c r="M66" s="111"/>
      <c r="N66" s="112"/>
      <c r="O66" s="125"/>
      <c r="P66" s="126"/>
      <c r="Q66" s="126"/>
      <c r="R66" s="127"/>
      <c r="S66" s="125"/>
      <c r="T66" s="126"/>
      <c r="U66" s="126"/>
      <c r="V66" s="127"/>
      <c r="W66" s="119"/>
      <c r="X66" s="120"/>
      <c r="Y66" s="120"/>
      <c r="Z66" s="121"/>
      <c r="AA66" s="125"/>
      <c r="AB66" s="126"/>
      <c r="AC66" s="126"/>
      <c r="AD66" s="127"/>
      <c r="AE66" s="125"/>
      <c r="AF66" s="126"/>
      <c r="AG66" s="126"/>
      <c r="AH66" s="127"/>
      <c r="AI66" s="125"/>
      <c r="AJ66" s="126"/>
      <c r="AK66" s="126"/>
      <c r="AL66" s="127"/>
      <c r="AM66" s="125"/>
      <c r="AN66" s="126"/>
      <c r="AO66" s="126"/>
      <c r="AP66" s="127"/>
      <c r="AQ66" s="43"/>
    </row>
    <row r="67" spans="2:43" ht="13.5" customHeight="1">
      <c r="B67" s="2" t="s">
        <v>121</v>
      </c>
      <c r="C67" s="44" t="str">
        <f>IF(C79=0,"",C79)</f>
        <v>チーム L</v>
      </c>
      <c r="D67" s="50"/>
      <c r="E67" s="2" t="s">
        <v>6</v>
      </c>
      <c r="F67" s="50"/>
      <c r="G67" s="44" t="str">
        <f>IF(C80=0,"",C80)</f>
        <v>チーム M</v>
      </c>
      <c r="H67" s="31"/>
      <c r="I67" s="32"/>
      <c r="K67" s="113"/>
      <c r="L67" s="114"/>
      <c r="M67" s="114"/>
      <c r="N67" s="115"/>
      <c r="O67" s="47" t="str">
        <f>Z57</f>
        <v/>
      </c>
      <c r="P67" s="134" t="s">
        <v>24</v>
      </c>
      <c r="Q67" s="134"/>
      <c r="R67" s="48" t="str">
        <f>W57</f>
        <v/>
      </c>
      <c r="S67" s="47" t="str">
        <f>Z62</f>
        <v/>
      </c>
      <c r="T67" s="134" t="s">
        <v>24</v>
      </c>
      <c r="U67" s="134"/>
      <c r="V67" s="48" t="str">
        <f>W62</f>
        <v/>
      </c>
      <c r="W67" s="122"/>
      <c r="X67" s="123"/>
      <c r="Y67" s="123"/>
      <c r="Z67" s="124"/>
      <c r="AA67" s="47" t="str">
        <f>IF(D60="","",D60)</f>
        <v/>
      </c>
      <c r="AB67" s="134" t="s">
        <v>24</v>
      </c>
      <c r="AC67" s="134"/>
      <c r="AD67" s="48" t="str">
        <f>IF(F60="","",F60)</f>
        <v/>
      </c>
      <c r="AE67" s="47" t="str">
        <f>IF(D61="","",D61)</f>
        <v/>
      </c>
      <c r="AF67" s="134" t="s">
        <v>24</v>
      </c>
      <c r="AG67" s="134"/>
      <c r="AH67" s="48" t="str">
        <f>IF(F61="","",F61)</f>
        <v/>
      </c>
      <c r="AI67" s="47" t="str">
        <f>IF(D62="","",D62)</f>
        <v/>
      </c>
      <c r="AJ67" s="134" t="s">
        <v>24</v>
      </c>
      <c r="AK67" s="134"/>
      <c r="AL67" s="48" t="str">
        <f>IF(F62="","",F62)</f>
        <v/>
      </c>
      <c r="AM67" s="47" t="str">
        <f>IF(D63="","",D63)</f>
        <v/>
      </c>
      <c r="AN67" s="134" t="s">
        <v>24</v>
      </c>
      <c r="AO67" s="134"/>
      <c r="AP67" s="48" t="str">
        <f>IF(F63="","",F63)</f>
        <v/>
      </c>
      <c r="AQ67" s="43"/>
    </row>
    <row r="68" spans="2:43" ht="13.5" customHeight="1">
      <c r="B68" s="2" t="s">
        <v>122</v>
      </c>
      <c r="C68" s="44" t="str">
        <f>IF(C79=0,"",C79)</f>
        <v>チーム L</v>
      </c>
      <c r="D68" s="50"/>
      <c r="E68" s="2" t="s">
        <v>6</v>
      </c>
      <c r="F68" s="50"/>
      <c r="G68" s="44" t="str">
        <f>IF(C81=0,"",C81)</f>
        <v>チーム N</v>
      </c>
      <c r="H68" s="31"/>
      <c r="I68" s="32"/>
      <c r="K68" s="107" t="str">
        <f>IF(C78=0,"",C78)</f>
        <v>チーム K</v>
      </c>
      <c r="L68" s="108"/>
      <c r="M68" s="108"/>
      <c r="N68" s="109"/>
      <c r="O68" s="72" t="str">
        <f>IF(AA53=0,"",AA53)</f>
        <v>B03</v>
      </c>
      <c r="P68" s="74"/>
      <c r="Q68" s="74"/>
      <c r="R68" s="73"/>
      <c r="S68" s="72" t="str">
        <f>IF(AA58=0,"",AA58)</f>
        <v>B08</v>
      </c>
      <c r="T68" s="74"/>
      <c r="U68" s="74"/>
      <c r="V68" s="73"/>
      <c r="W68" s="72" t="str">
        <f>IF(AA63=0,"",AA63)</f>
        <v>B12</v>
      </c>
      <c r="X68" s="74"/>
      <c r="Y68" s="74"/>
      <c r="Z68" s="73"/>
      <c r="AA68" s="116"/>
      <c r="AB68" s="117"/>
      <c r="AC68" s="117"/>
      <c r="AD68" s="118"/>
      <c r="AE68" s="72" t="str">
        <f>IF(B64="","",B64)</f>
        <v>B16</v>
      </c>
      <c r="AF68" s="74"/>
      <c r="AG68" s="74"/>
      <c r="AH68" s="73"/>
      <c r="AI68" s="72" t="str">
        <f>IF(B65="","",B65)</f>
        <v>B17</v>
      </c>
      <c r="AJ68" s="74"/>
      <c r="AK68" s="74"/>
      <c r="AL68" s="73"/>
      <c r="AM68" s="72" t="str">
        <f>IF(B66="","",B66)</f>
        <v>B18</v>
      </c>
      <c r="AN68" s="74"/>
      <c r="AO68" s="74"/>
      <c r="AP68" s="73"/>
    </row>
    <row r="69" spans="2:43" ht="13.5" customHeight="1">
      <c r="B69" s="2" t="s">
        <v>123</v>
      </c>
      <c r="C69" s="44" t="str">
        <f>IF(C80=0,"",C80)</f>
        <v>チーム M</v>
      </c>
      <c r="D69" s="50"/>
      <c r="E69" s="2" t="s">
        <v>6</v>
      </c>
      <c r="F69" s="50"/>
      <c r="G69" s="44" t="str">
        <f>IF(C81=0,"",C81)</f>
        <v>チーム N</v>
      </c>
      <c r="H69" s="31"/>
      <c r="I69" s="32"/>
      <c r="K69" s="110"/>
      <c r="L69" s="111"/>
      <c r="M69" s="111"/>
      <c r="N69" s="112"/>
      <c r="O69" s="131" t="str">
        <f>IF(AA54=0,"",AA54)</f>
        <v/>
      </c>
      <c r="P69" s="132"/>
      <c r="Q69" s="132"/>
      <c r="R69" s="133"/>
      <c r="S69" s="131" t="str">
        <f>IF(AA59=0,"",AA59)</f>
        <v/>
      </c>
      <c r="T69" s="132"/>
      <c r="U69" s="132"/>
      <c r="V69" s="133"/>
      <c r="W69" s="131" t="str">
        <f>IF(AA64=0,"",AA64)</f>
        <v/>
      </c>
      <c r="X69" s="132"/>
      <c r="Y69" s="132"/>
      <c r="Z69" s="133"/>
      <c r="AA69" s="119"/>
      <c r="AB69" s="120"/>
      <c r="AC69" s="120"/>
      <c r="AD69" s="121"/>
      <c r="AE69" s="131" t="str">
        <f>IF(I64="","",I64)</f>
        <v/>
      </c>
      <c r="AF69" s="132"/>
      <c r="AG69" s="132"/>
      <c r="AH69" s="133"/>
      <c r="AI69" s="131" t="str">
        <f>IF(I65="","",I65)</f>
        <v/>
      </c>
      <c r="AJ69" s="132"/>
      <c r="AK69" s="132"/>
      <c r="AL69" s="133"/>
      <c r="AM69" s="131" t="str">
        <f>IF(I66="","",I66)</f>
        <v/>
      </c>
      <c r="AN69" s="132"/>
      <c r="AO69" s="132"/>
      <c r="AP69" s="133"/>
    </row>
    <row r="70" spans="2:43" ht="13.5" customHeight="1">
      <c r="K70" s="110"/>
      <c r="L70" s="111"/>
      <c r="M70" s="111"/>
      <c r="N70" s="112"/>
      <c r="O70" s="125" t="str">
        <f>IF(AA55="〇","✕",IF(AA55="✕","〇",IF(AA55="△","△","")))</f>
        <v/>
      </c>
      <c r="P70" s="126"/>
      <c r="Q70" s="126"/>
      <c r="R70" s="127"/>
      <c r="S70" s="125" t="str">
        <f>IF(AA60="〇","✕",IF(AA60="✕","〇",IF(AA60="△","△","")))</f>
        <v/>
      </c>
      <c r="T70" s="126"/>
      <c r="U70" s="126"/>
      <c r="V70" s="127"/>
      <c r="W70" s="125" t="str">
        <f>IF(AA65="〇","✕",IF(AA65="✕","〇",IF(AA65="△","△","")))</f>
        <v/>
      </c>
      <c r="X70" s="126"/>
      <c r="Y70" s="126"/>
      <c r="Z70" s="127"/>
      <c r="AA70" s="119"/>
      <c r="AB70" s="120"/>
      <c r="AC70" s="120"/>
      <c r="AD70" s="121"/>
      <c r="AE70" s="125" t="str">
        <f>IF(D64="","",IF(F64="","",IF(D64&gt;F64,"〇",IF(D64=F64,"△","✕"))))</f>
        <v/>
      </c>
      <c r="AF70" s="126"/>
      <c r="AG70" s="126"/>
      <c r="AH70" s="127"/>
      <c r="AI70" s="125" t="str">
        <f>IF(D65="","",IF(F65="","",IF(D65&gt;F65,"〇",IF(D65=F65,"△","✕"))))</f>
        <v/>
      </c>
      <c r="AJ70" s="126"/>
      <c r="AK70" s="126"/>
      <c r="AL70" s="127"/>
      <c r="AM70" s="125" t="str">
        <f>IF(D66="","",IF(F66="","",IF(D66&gt;F66,"〇",IF(D66=F66,"△","✕"))))</f>
        <v/>
      </c>
      <c r="AN70" s="126"/>
      <c r="AO70" s="126"/>
      <c r="AP70" s="127"/>
    </row>
    <row r="71" spans="2:43" ht="13.5" customHeight="1">
      <c r="K71" s="110"/>
      <c r="L71" s="111"/>
      <c r="M71" s="111"/>
      <c r="N71" s="112"/>
      <c r="O71" s="125"/>
      <c r="P71" s="126"/>
      <c r="Q71" s="126"/>
      <c r="R71" s="127"/>
      <c r="S71" s="125"/>
      <c r="T71" s="126"/>
      <c r="U71" s="126"/>
      <c r="V71" s="127"/>
      <c r="W71" s="125"/>
      <c r="X71" s="126"/>
      <c r="Y71" s="126"/>
      <c r="Z71" s="127"/>
      <c r="AA71" s="119"/>
      <c r="AB71" s="120"/>
      <c r="AC71" s="120"/>
      <c r="AD71" s="121"/>
      <c r="AE71" s="125"/>
      <c r="AF71" s="126"/>
      <c r="AG71" s="126"/>
      <c r="AH71" s="127"/>
      <c r="AI71" s="125"/>
      <c r="AJ71" s="126"/>
      <c r="AK71" s="126"/>
      <c r="AL71" s="127"/>
      <c r="AM71" s="125"/>
      <c r="AN71" s="126"/>
      <c r="AO71" s="126"/>
      <c r="AP71" s="127"/>
    </row>
    <row r="72" spans="2:43" ht="13.5" customHeight="1">
      <c r="K72" s="113"/>
      <c r="L72" s="114"/>
      <c r="M72" s="114"/>
      <c r="N72" s="115"/>
      <c r="O72" s="47" t="str">
        <f>AD57</f>
        <v/>
      </c>
      <c r="P72" s="134" t="s">
        <v>24</v>
      </c>
      <c r="Q72" s="134"/>
      <c r="R72" s="48" t="str">
        <f>AA57</f>
        <v/>
      </c>
      <c r="S72" s="47" t="str">
        <f>AD62</f>
        <v/>
      </c>
      <c r="T72" s="134" t="s">
        <v>24</v>
      </c>
      <c r="U72" s="134"/>
      <c r="V72" s="48" t="str">
        <f>AA62</f>
        <v/>
      </c>
      <c r="W72" s="47" t="str">
        <f>AD67</f>
        <v/>
      </c>
      <c r="X72" s="134" t="s">
        <v>24</v>
      </c>
      <c r="Y72" s="134"/>
      <c r="Z72" s="48" t="str">
        <f>AA67</f>
        <v/>
      </c>
      <c r="AA72" s="122"/>
      <c r="AB72" s="123"/>
      <c r="AC72" s="123"/>
      <c r="AD72" s="124"/>
      <c r="AE72" s="47" t="str">
        <f>IF(D64="","",D64)</f>
        <v/>
      </c>
      <c r="AF72" s="134" t="s">
        <v>24</v>
      </c>
      <c r="AG72" s="134"/>
      <c r="AH72" s="48" t="str">
        <f>IF(F64="","",F64)</f>
        <v/>
      </c>
      <c r="AI72" s="47" t="str">
        <f>IF(D65="","",D65)</f>
        <v/>
      </c>
      <c r="AJ72" s="134" t="s">
        <v>24</v>
      </c>
      <c r="AK72" s="134"/>
      <c r="AL72" s="48" t="str">
        <f>IF(F65="","",F65)</f>
        <v/>
      </c>
      <c r="AM72" s="47" t="str">
        <f>IF(D66="","",D66)</f>
        <v/>
      </c>
      <c r="AN72" s="134" t="s">
        <v>24</v>
      </c>
      <c r="AO72" s="134"/>
      <c r="AP72" s="48" t="str">
        <f>IF(F66="","",F66)</f>
        <v/>
      </c>
    </row>
    <row r="73" spans="2:43" ht="13.5" customHeight="1">
      <c r="K73" s="107" t="str">
        <f>IF(C79=0,"",C79)</f>
        <v>チーム L</v>
      </c>
      <c r="L73" s="108"/>
      <c r="M73" s="108"/>
      <c r="N73" s="109"/>
      <c r="O73" s="72" t="str">
        <f>IF(AE53=0,"",AE53)</f>
        <v>B04</v>
      </c>
      <c r="P73" s="74"/>
      <c r="Q73" s="74"/>
      <c r="R73" s="73"/>
      <c r="S73" s="72" t="str">
        <f>IF(AE58=0,"",AE58)</f>
        <v>B09</v>
      </c>
      <c r="T73" s="74"/>
      <c r="U73" s="74"/>
      <c r="V73" s="73"/>
      <c r="W73" s="72" t="str">
        <f>IF(AE63=0,"",AE63)</f>
        <v>B13</v>
      </c>
      <c r="X73" s="74"/>
      <c r="Y73" s="74"/>
      <c r="Z73" s="73"/>
      <c r="AA73" s="72" t="str">
        <f>IF(AE68=0,"",AE68)</f>
        <v>B16</v>
      </c>
      <c r="AB73" s="74"/>
      <c r="AC73" s="74"/>
      <c r="AD73" s="73"/>
      <c r="AE73" s="116"/>
      <c r="AF73" s="117"/>
      <c r="AG73" s="117"/>
      <c r="AH73" s="118"/>
      <c r="AI73" s="72" t="str">
        <f>IF(B67="","",B67)</f>
        <v>B19</v>
      </c>
      <c r="AJ73" s="74"/>
      <c r="AK73" s="74"/>
      <c r="AL73" s="73"/>
      <c r="AM73" s="72" t="str">
        <f>IF(B68="","",B68)</f>
        <v>B20</v>
      </c>
      <c r="AN73" s="74"/>
      <c r="AO73" s="74"/>
      <c r="AP73" s="73"/>
    </row>
    <row r="74" spans="2:43" ht="13.5" customHeight="1">
      <c r="B74" s="49" t="s">
        <v>136</v>
      </c>
      <c r="C74" s="49" t="s">
        <v>135</v>
      </c>
      <c r="D74" s="49" t="s">
        <v>132</v>
      </c>
      <c r="E74" s="49" t="s">
        <v>133</v>
      </c>
      <c r="F74" s="49" t="s">
        <v>134</v>
      </c>
      <c r="G74" s="65"/>
      <c r="K74" s="110"/>
      <c r="L74" s="111"/>
      <c r="M74" s="111"/>
      <c r="N74" s="112"/>
      <c r="O74" s="131" t="str">
        <f>IF(AE54=0,"",AE54)</f>
        <v/>
      </c>
      <c r="P74" s="132"/>
      <c r="Q74" s="132"/>
      <c r="R74" s="133"/>
      <c r="S74" s="131" t="str">
        <f>IF(AE59=0,"",AE59)</f>
        <v/>
      </c>
      <c r="T74" s="132"/>
      <c r="U74" s="132"/>
      <c r="V74" s="133"/>
      <c r="W74" s="131" t="str">
        <f>IF(AE64=0,"",AE64)</f>
        <v/>
      </c>
      <c r="X74" s="132"/>
      <c r="Y74" s="132"/>
      <c r="Z74" s="133"/>
      <c r="AA74" s="131" t="str">
        <f>IF(AE69=0,"",AE69)</f>
        <v/>
      </c>
      <c r="AB74" s="132"/>
      <c r="AC74" s="132"/>
      <c r="AD74" s="133"/>
      <c r="AE74" s="119"/>
      <c r="AF74" s="120"/>
      <c r="AG74" s="120"/>
      <c r="AH74" s="121"/>
      <c r="AI74" s="131" t="str">
        <f>IF(I67="","",I67)</f>
        <v/>
      </c>
      <c r="AJ74" s="132"/>
      <c r="AK74" s="132"/>
      <c r="AL74" s="133"/>
      <c r="AM74" s="131" t="str">
        <f>IF(I68="","",I68)</f>
        <v/>
      </c>
      <c r="AN74" s="132"/>
      <c r="AO74" s="132"/>
      <c r="AP74" s="133"/>
    </row>
    <row r="75" spans="2:43" ht="13.5" customHeight="1">
      <c r="B75" s="2">
        <f t="shared" ref="B75:B81" si="3">COUNTIF($C$49:$G$69,C75)</f>
        <v>6</v>
      </c>
      <c r="C75" s="30" t="s">
        <v>145</v>
      </c>
      <c r="D75" s="2">
        <f>COUNTIF(O55:AP56,"〇")</f>
        <v>0</v>
      </c>
      <c r="E75" s="2">
        <f>COUNTIF(O55:AP56,"✕")</f>
        <v>0</v>
      </c>
      <c r="F75" s="2">
        <f>COUNTIF(O55:AP56,"△")</f>
        <v>0</v>
      </c>
      <c r="G75" s="65"/>
      <c r="K75" s="110"/>
      <c r="L75" s="111"/>
      <c r="M75" s="111"/>
      <c r="N75" s="112"/>
      <c r="O75" s="125" t="str">
        <f>IF(AE55="〇","✕",IF(AE55="✕","〇",IF(AE55="△","△","")))</f>
        <v/>
      </c>
      <c r="P75" s="126"/>
      <c r="Q75" s="126"/>
      <c r="R75" s="127"/>
      <c r="S75" s="125" t="str">
        <f>IF(AE60="〇","✕",IF(AE60="✕","〇",IF(AE60="△","△","")))</f>
        <v/>
      </c>
      <c r="T75" s="126"/>
      <c r="U75" s="126"/>
      <c r="V75" s="127"/>
      <c r="W75" s="125" t="str">
        <f>IF(AE65="〇","✕",IF(AE65="✕","〇",IF(AE65="△","△","")))</f>
        <v/>
      </c>
      <c r="X75" s="126"/>
      <c r="Y75" s="126"/>
      <c r="Z75" s="127"/>
      <c r="AA75" s="125" t="str">
        <f>IF(AE70="〇","✕",IF(AE70="✕","〇",IF(AE70="△","△","")))</f>
        <v/>
      </c>
      <c r="AB75" s="126"/>
      <c r="AC75" s="126"/>
      <c r="AD75" s="127"/>
      <c r="AE75" s="119"/>
      <c r="AF75" s="120"/>
      <c r="AG75" s="120"/>
      <c r="AH75" s="121"/>
      <c r="AI75" s="125" t="str">
        <f>IF(D67="","",IF(F67="","",IF(D67&gt;F67,"〇",IF(D67=F67,"△","✕"))))</f>
        <v/>
      </c>
      <c r="AJ75" s="126"/>
      <c r="AK75" s="126"/>
      <c r="AL75" s="127"/>
      <c r="AM75" s="125" t="str">
        <f>IF(D68="","",IF(F68="","",IF(D68&gt;F68,"〇",IF(D68=F68,"△","✕"))))</f>
        <v/>
      </c>
      <c r="AN75" s="126"/>
      <c r="AO75" s="126"/>
      <c r="AP75" s="127"/>
    </row>
    <row r="76" spans="2:43" ht="13.5" customHeight="1">
      <c r="B76" s="2">
        <f t="shared" si="3"/>
        <v>6</v>
      </c>
      <c r="C76" s="30" t="s">
        <v>146</v>
      </c>
      <c r="D76" s="2">
        <f>COUNTIF(O60:AP61,"〇")</f>
        <v>0</v>
      </c>
      <c r="E76" s="2">
        <f>COUNTIF(O60:AP61,"✕")</f>
        <v>0</v>
      </c>
      <c r="F76" s="2">
        <f>COUNTIF(O60:AP61,"△")</f>
        <v>0</v>
      </c>
      <c r="G76" s="65"/>
      <c r="K76" s="110"/>
      <c r="L76" s="111"/>
      <c r="M76" s="111"/>
      <c r="N76" s="112"/>
      <c r="O76" s="125"/>
      <c r="P76" s="126"/>
      <c r="Q76" s="126"/>
      <c r="R76" s="127"/>
      <c r="S76" s="125"/>
      <c r="T76" s="126"/>
      <c r="U76" s="126"/>
      <c r="V76" s="127"/>
      <c r="W76" s="125"/>
      <c r="X76" s="126"/>
      <c r="Y76" s="126"/>
      <c r="Z76" s="127"/>
      <c r="AA76" s="125"/>
      <c r="AB76" s="126"/>
      <c r="AC76" s="126"/>
      <c r="AD76" s="127"/>
      <c r="AE76" s="119"/>
      <c r="AF76" s="120"/>
      <c r="AG76" s="120"/>
      <c r="AH76" s="121"/>
      <c r="AI76" s="125"/>
      <c r="AJ76" s="126"/>
      <c r="AK76" s="126"/>
      <c r="AL76" s="127"/>
      <c r="AM76" s="125"/>
      <c r="AN76" s="126"/>
      <c r="AO76" s="126"/>
      <c r="AP76" s="127"/>
    </row>
    <row r="77" spans="2:43" ht="13.5" customHeight="1">
      <c r="B77" s="2">
        <f t="shared" si="3"/>
        <v>6</v>
      </c>
      <c r="C77" s="30" t="s">
        <v>147</v>
      </c>
      <c r="D77" s="2">
        <f>COUNTIF(O65:AP66,"〇")</f>
        <v>0</v>
      </c>
      <c r="E77" s="2">
        <f>COUNTIF(O65:AP66,"✕")</f>
        <v>0</v>
      </c>
      <c r="F77" s="2">
        <f>COUNTIF(O65:AP66,"△")</f>
        <v>0</v>
      </c>
      <c r="G77" s="65"/>
      <c r="K77" s="113"/>
      <c r="L77" s="114"/>
      <c r="M77" s="114"/>
      <c r="N77" s="115"/>
      <c r="O77" s="47" t="str">
        <f>AH57</f>
        <v/>
      </c>
      <c r="P77" s="134" t="s">
        <v>24</v>
      </c>
      <c r="Q77" s="134"/>
      <c r="R77" s="48" t="str">
        <f>AE57</f>
        <v/>
      </c>
      <c r="S77" s="47" t="str">
        <f>AH62</f>
        <v/>
      </c>
      <c r="T77" s="134" t="s">
        <v>24</v>
      </c>
      <c r="U77" s="134"/>
      <c r="V77" s="48" t="str">
        <f>AE62</f>
        <v/>
      </c>
      <c r="W77" s="47" t="str">
        <f>AH67</f>
        <v/>
      </c>
      <c r="X77" s="134" t="s">
        <v>24</v>
      </c>
      <c r="Y77" s="134"/>
      <c r="Z77" s="48" t="str">
        <f>AE67</f>
        <v/>
      </c>
      <c r="AA77" s="47" t="str">
        <f>AH72</f>
        <v/>
      </c>
      <c r="AB77" s="134" t="s">
        <v>24</v>
      </c>
      <c r="AC77" s="134"/>
      <c r="AD77" s="48" t="str">
        <f>AE72</f>
        <v/>
      </c>
      <c r="AE77" s="122"/>
      <c r="AF77" s="123"/>
      <c r="AG77" s="123"/>
      <c r="AH77" s="124"/>
      <c r="AI77" s="47" t="str">
        <f>IF(D67="","",D67)</f>
        <v/>
      </c>
      <c r="AJ77" s="134" t="s">
        <v>24</v>
      </c>
      <c r="AK77" s="134"/>
      <c r="AL77" s="48" t="str">
        <f>IF(F67="","",F67)</f>
        <v/>
      </c>
      <c r="AM77" s="47" t="str">
        <f>IF(D68="","",D68)</f>
        <v/>
      </c>
      <c r="AN77" s="134" t="s">
        <v>24</v>
      </c>
      <c r="AO77" s="134"/>
      <c r="AP77" s="48" t="str">
        <f>IF(F68="","",F68)</f>
        <v/>
      </c>
    </row>
    <row r="78" spans="2:43" ht="13.5" customHeight="1">
      <c r="B78" s="2">
        <f t="shared" si="3"/>
        <v>6</v>
      </c>
      <c r="C78" s="30" t="s">
        <v>148</v>
      </c>
      <c r="D78" s="2">
        <f>COUNTIF(O70:AP71,"〇")</f>
        <v>0</v>
      </c>
      <c r="E78" s="2">
        <f>COUNTIF(O70:AP71,"✕")</f>
        <v>0</v>
      </c>
      <c r="F78" s="2">
        <f>COUNTIF(O70:AP71,"△")</f>
        <v>0</v>
      </c>
      <c r="G78" s="65"/>
      <c r="K78" s="107" t="str">
        <f>IF(C80=0,"",C80)</f>
        <v>チーム M</v>
      </c>
      <c r="L78" s="108"/>
      <c r="M78" s="108"/>
      <c r="N78" s="109"/>
      <c r="O78" s="72" t="str">
        <f>IF(AI53=0,"",AI53)</f>
        <v>B05</v>
      </c>
      <c r="P78" s="74"/>
      <c r="Q78" s="74"/>
      <c r="R78" s="73"/>
      <c r="S78" s="72" t="str">
        <f>IF(AI58=0,"",AI58)</f>
        <v>B10</v>
      </c>
      <c r="T78" s="74"/>
      <c r="U78" s="74"/>
      <c r="V78" s="73"/>
      <c r="W78" s="72" t="str">
        <f>IF(AI63=0,"",AI63)</f>
        <v>B14</v>
      </c>
      <c r="X78" s="74"/>
      <c r="Y78" s="74"/>
      <c r="Z78" s="73"/>
      <c r="AA78" s="72" t="str">
        <f>IF(AI68=0,"",AI68)</f>
        <v>B17</v>
      </c>
      <c r="AB78" s="74"/>
      <c r="AC78" s="74"/>
      <c r="AD78" s="73"/>
      <c r="AE78" s="72" t="str">
        <f>IF(AI73=0,"",AI73)</f>
        <v>B19</v>
      </c>
      <c r="AF78" s="74"/>
      <c r="AG78" s="74"/>
      <c r="AH78" s="73"/>
      <c r="AI78" s="116"/>
      <c r="AJ78" s="117"/>
      <c r="AK78" s="117"/>
      <c r="AL78" s="118"/>
      <c r="AM78" s="72" t="str">
        <f>IF(B69="","",B69)</f>
        <v>B21</v>
      </c>
      <c r="AN78" s="74"/>
      <c r="AO78" s="74"/>
      <c r="AP78" s="73"/>
    </row>
    <row r="79" spans="2:43" ht="13.5" customHeight="1">
      <c r="B79" s="2">
        <f t="shared" si="3"/>
        <v>6</v>
      </c>
      <c r="C79" s="30" t="s">
        <v>149</v>
      </c>
      <c r="D79" s="2">
        <f>COUNTIF(O75:AP76,"〇")</f>
        <v>0</v>
      </c>
      <c r="E79" s="2">
        <f>COUNTIF(O75:AP76,"✕")</f>
        <v>0</v>
      </c>
      <c r="F79" s="2">
        <f>COUNTIF(O75:AP76,"△")</f>
        <v>0</v>
      </c>
      <c r="G79" s="65"/>
      <c r="K79" s="110"/>
      <c r="L79" s="111"/>
      <c r="M79" s="111"/>
      <c r="N79" s="112"/>
      <c r="O79" s="131" t="str">
        <f>IF(AI54=0,"",AI54)</f>
        <v/>
      </c>
      <c r="P79" s="132"/>
      <c r="Q79" s="132"/>
      <c r="R79" s="133"/>
      <c r="S79" s="131" t="str">
        <f>IF(AI59=0,"",AI59)</f>
        <v/>
      </c>
      <c r="T79" s="132"/>
      <c r="U79" s="132"/>
      <c r="V79" s="133"/>
      <c r="W79" s="131" t="str">
        <f>IF(AI64=0,"",AI64)</f>
        <v/>
      </c>
      <c r="X79" s="132"/>
      <c r="Y79" s="132"/>
      <c r="Z79" s="133"/>
      <c r="AA79" s="131" t="str">
        <f>IF(AI69=0,"",AI69)</f>
        <v/>
      </c>
      <c r="AB79" s="132"/>
      <c r="AC79" s="132"/>
      <c r="AD79" s="133"/>
      <c r="AE79" s="131" t="str">
        <f>IF(AI74=0,"",AI74)</f>
        <v/>
      </c>
      <c r="AF79" s="132"/>
      <c r="AG79" s="132"/>
      <c r="AH79" s="133"/>
      <c r="AI79" s="119"/>
      <c r="AJ79" s="120"/>
      <c r="AK79" s="120"/>
      <c r="AL79" s="121"/>
      <c r="AM79" s="131" t="str">
        <f>IF(I69="","",I69)</f>
        <v/>
      </c>
      <c r="AN79" s="132"/>
      <c r="AO79" s="132"/>
      <c r="AP79" s="133"/>
    </row>
    <row r="80" spans="2:43" ht="13.5" customHeight="1">
      <c r="B80" s="2">
        <f t="shared" si="3"/>
        <v>6</v>
      </c>
      <c r="C80" s="30" t="s">
        <v>150</v>
      </c>
      <c r="D80" s="2">
        <f>COUNTIF(O80:AP81,"〇")</f>
        <v>0</v>
      </c>
      <c r="E80" s="2">
        <f>COUNTIF(O80:AP81,"✕")</f>
        <v>0</v>
      </c>
      <c r="F80" s="2">
        <f>COUNTIF(O80:AP81,"△")</f>
        <v>0</v>
      </c>
      <c r="G80" s="65"/>
      <c r="K80" s="110"/>
      <c r="L80" s="111"/>
      <c r="M80" s="111"/>
      <c r="N80" s="112"/>
      <c r="O80" s="125" t="str">
        <f>IF(AI55="〇","✕",IF(AI55="✕","〇",IF(AI55="△","△","")))</f>
        <v/>
      </c>
      <c r="P80" s="126"/>
      <c r="Q80" s="126"/>
      <c r="R80" s="127"/>
      <c r="S80" s="125" t="str">
        <f>IF(AI60="〇","✕",IF(AI60="✕","〇",IF(AI60="△","△","")))</f>
        <v/>
      </c>
      <c r="T80" s="126"/>
      <c r="U80" s="126"/>
      <c r="V80" s="127"/>
      <c r="W80" s="125" t="str">
        <f>IF(AI65="〇","✕",IF(AI65="✕","〇",IF(AI65="△","△","")))</f>
        <v/>
      </c>
      <c r="X80" s="126"/>
      <c r="Y80" s="126"/>
      <c r="Z80" s="127"/>
      <c r="AA80" s="125" t="str">
        <f>IF(AI70="〇","✕",IF(AI70="✕","〇",IF(AI70="△","△","")))</f>
        <v/>
      </c>
      <c r="AB80" s="126"/>
      <c r="AC80" s="126"/>
      <c r="AD80" s="127"/>
      <c r="AE80" s="125" t="str">
        <f>IF(AI75="〇","✕",IF(AI75="✕","〇",IF(AI75="△","△","")))</f>
        <v/>
      </c>
      <c r="AF80" s="126"/>
      <c r="AG80" s="126"/>
      <c r="AH80" s="127"/>
      <c r="AI80" s="119"/>
      <c r="AJ80" s="120"/>
      <c r="AK80" s="120"/>
      <c r="AL80" s="121"/>
      <c r="AM80" s="125" t="str">
        <f>IF(D69="","",IF(F69="","",IF(D69&gt;F69,"〇",IF(D69=F69,"△","✕"))))</f>
        <v/>
      </c>
      <c r="AN80" s="126"/>
      <c r="AO80" s="126"/>
      <c r="AP80" s="127"/>
    </row>
    <row r="81" spans="2:42" ht="13.5" customHeight="1">
      <c r="B81" s="2">
        <f t="shared" si="3"/>
        <v>6</v>
      </c>
      <c r="C81" s="30" t="s">
        <v>151</v>
      </c>
      <c r="D81" s="2">
        <f>COUNTIF(O85:AP86,"〇")</f>
        <v>0</v>
      </c>
      <c r="E81" s="2">
        <f>COUNTIF(O85:AP86,"✕")</f>
        <v>0</v>
      </c>
      <c r="F81" s="2">
        <f>COUNTIF(O85:AP86,"△")</f>
        <v>0</v>
      </c>
      <c r="G81" s="65"/>
      <c r="K81" s="110"/>
      <c r="L81" s="111"/>
      <c r="M81" s="111"/>
      <c r="N81" s="112"/>
      <c r="O81" s="125"/>
      <c r="P81" s="126"/>
      <c r="Q81" s="126"/>
      <c r="R81" s="127"/>
      <c r="S81" s="125"/>
      <c r="T81" s="126"/>
      <c r="U81" s="126"/>
      <c r="V81" s="127"/>
      <c r="W81" s="125"/>
      <c r="X81" s="126"/>
      <c r="Y81" s="126"/>
      <c r="Z81" s="127"/>
      <c r="AA81" s="125"/>
      <c r="AB81" s="126"/>
      <c r="AC81" s="126"/>
      <c r="AD81" s="127"/>
      <c r="AE81" s="125"/>
      <c r="AF81" s="126"/>
      <c r="AG81" s="126"/>
      <c r="AH81" s="127"/>
      <c r="AI81" s="119"/>
      <c r="AJ81" s="120"/>
      <c r="AK81" s="120"/>
      <c r="AL81" s="121"/>
      <c r="AM81" s="125"/>
      <c r="AN81" s="126"/>
      <c r="AO81" s="126"/>
      <c r="AP81" s="127"/>
    </row>
    <row r="82" spans="2:42" ht="13.5" customHeight="1">
      <c r="K82" s="113"/>
      <c r="L82" s="114"/>
      <c r="M82" s="114"/>
      <c r="N82" s="115"/>
      <c r="O82" s="47" t="str">
        <f>AL57</f>
        <v/>
      </c>
      <c r="P82" s="134" t="s">
        <v>24</v>
      </c>
      <c r="Q82" s="134"/>
      <c r="R82" s="48" t="str">
        <f>AI57</f>
        <v/>
      </c>
      <c r="S82" s="47" t="str">
        <f>AL62</f>
        <v/>
      </c>
      <c r="T82" s="134" t="s">
        <v>24</v>
      </c>
      <c r="U82" s="134"/>
      <c r="V82" s="48" t="str">
        <f>AI62</f>
        <v/>
      </c>
      <c r="W82" s="47" t="str">
        <f>AL67</f>
        <v/>
      </c>
      <c r="X82" s="134" t="s">
        <v>24</v>
      </c>
      <c r="Y82" s="134"/>
      <c r="Z82" s="48" t="str">
        <f>AI67</f>
        <v/>
      </c>
      <c r="AA82" s="47" t="str">
        <f>AL72</f>
        <v/>
      </c>
      <c r="AB82" s="134" t="s">
        <v>24</v>
      </c>
      <c r="AC82" s="134"/>
      <c r="AD82" s="48" t="str">
        <f>AI72</f>
        <v/>
      </c>
      <c r="AE82" s="47" t="str">
        <f>AL77</f>
        <v/>
      </c>
      <c r="AF82" s="134" t="s">
        <v>24</v>
      </c>
      <c r="AG82" s="134"/>
      <c r="AH82" s="48" t="str">
        <f>AI77</f>
        <v/>
      </c>
      <c r="AI82" s="122"/>
      <c r="AJ82" s="123"/>
      <c r="AK82" s="123"/>
      <c r="AL82" s="124"/>
      <c r="AM82" s="47" t="str">
        <f>IF(D69="","",D69)</f>
        <v/>
      </c>
      <c r="AN82" s="134" t="s">
        <v>24</v>
      </c>
      <c r="AO82" s="134"/>
      <c r="AP82" s="48" t="str">
        <f>IF(F69="","",F69)</f>
        <v/>
      </c>
    </row>
    <row r="83" spans="2:42" ht="13.5" customHeight="1">
      <c r="K83" s="107" t="str">
        <f>IF(C81=0,"",C81)</f>
        <v>チーム N</v>
      </c>
      <c r="L83" s="108"/>
      <c r="M83" s="108"/>
      <c r="N83" s="109"/>
      <c r="O83" s="72" t="str">
        <f>IF(AM53=0,"",AM53)</f>
        <v>B06</v>
      </c>
      <c r="P83" s="74"/>
      <c r="Q83" s="74"/>
      <c r="R83" s="73"/>
      <c r="S83" s="72" t="str">
        <f>IF(AM58=0,"",AM58)</f>
        <v>B11</v>
      </c>
      <c r="T83" s="74"/>
      <c r="U83" s="74"/>
      <c r="V83" s="73"/>
      <c r="W83" s="72" t="str">
        <f>IF(AM63=0,"",AM63)</f>
        <v>B15</v>
      </c>
      <c r="X83" s="74"/>
      <c r="Y83" s="74"/>
      <c r="Z83" s="73"/>
      <c r="AA83" s="72" t="str">
        <f>IF(AM68=0,"",AM68)</f>
        <v>B18</v>
      </c>
      <c r="AB83" s="74"/>
      <c r="AC83" s="74"/>
      <c r="AD83" s="73"/>
      <c r="AE83" s="72" t="str">
        <f>IF(AM73=0,"",AM73)</f>
        <v>B20</v>
      </c>
      <c r="AF83" s="74"/>
      <c r="AG83" s="74"/>
      <c r="AH83" s="73"/>
      <c r="AI83" s="72" t="str">
        <f>IF(AM78=0,"",AM78)</f>
        <v>B21</v>
      </c>
      <c r="AJ83" s="74"/>
      <c r="AK83" s="74"/>
      <c r="AL83" s="73"/>
      <c r="AM83" s="116"/>
      <c r="AN83" s="117"/>
      <c r="AO83" s="117"/>
      <c r="AP83" s="118"/>
    </row>
    <row r="84" spans="2:42" ht="13.5" customHeight="1">
      <c r="K84" s="110"/>
      <c r="L84" s="111"/>
      <c r="M84" s="111"/>
      <c r="N84" s="112"/>
      <c r="O84" s="131" t="str">
        <f>IF(AM54=0,"",AM54)</f>
        <v/>
      </c>
      <c r="P84" s="132"/>
      <c r="Q84" s="132"/>
      <c r="R84" s="133"/>
      <c r="S84" s="131" t="str">
        <f>IF(AM59=0,"",AM59)</f>
        <v/>
      </c>
      <c r="T84" s="132"/>
      <c r="U84" s="132"/>
      <c r="V84" s="133"/>
      <c r="W84" s="131" t="str">
        <f>IF(AM64=0,"",AM64)</f>
        <v/>
      </c>
      <c r="X84" s="132"/>
      <c r="Y84" s="132"/>
      <c r="Z84" s="133"/>
      <c r="AA84" s="131" t="str">
        <f>IF(AM69=0,"",AM69)</f>
        <v/>
      </c>
      <c r="AB84" s="132"/>
      <c r="AC84" s="132"/>
      <c r="AD84" s="133"/>
      <c r="AE84" s="131" t="str">
        <f>IF(AM74=0,"",AM74)</f>
        <v/>
      </c>
      <c r="AF84" s="132"/>
      <c r="AG84" s="132"/>
      <c r="AH84" s="133"/>
      <c r="AI84" s="131" t="str">
        <f>IF(AM79=0,"",AM79)</f>
        <v/>
      </c>
      <c r="AJ84" s="132"/>
      <c r="AK84" s="132"/>
      <c r="AL84" s="133"/>
      <c r="AM84" s="119"/>
      <c r="AN84" s="120"/>
      <c r="AO84" s="120"/>
      <c r="AP84" s="121"/>
    </row>
    <row r="85" spans="2:42" ht="13.5" customHeight="1">
      <c r="K85" s="110"/>
      <c r="L85" s="111"/>
      <c r="M85" s="111"/>
      <c r="N85" s="112"/>
      <c r="O85" s="125" t="str">
        <f>IF(AM55="〇","✕",IF(AM55="✕","〇",IF(AM55="△","△","")))</f>
        <v/>
      </c>
      <c r="P85" s="126"/>
      <c r="Q85" s="126"/>
      <c r="R85" s="127"/>
      <c r="S85" s="125" t="str">
        <f>IF(AM60="〇","✕",IF(AM60="✕","〇",IF(AM60="△","△","")))</f>
        <v/>
      </c>
      <c r="T85" s="126"/>
      <c r="U85" s="126"/>
      <c r="V85" s="127"/>
      <c r="W85" s="125" t="str">
        <f>IF(AM65="〇","✕",IF(AM65="✕","〇",IF(AM65="△","△","")))</f>
        <v/>
      </c>
      <c r="X85" s="126"/>
      <c r="Y85" s="126"/>
      <c r="Z85" s="127"/>
      <c r="AA85" s="125" t="str">
        <f>IF(AM70="〇","✕",IF(AM70="✕","〇",IF(AM70="△","△","")))</f>
        <v/>
      </c>
      <c r="AB85" s="126"/>
      <c r="AC85" s="126"/>
      <c r="AD85" s="127"/>
      <c r="AE85" s="125" t="str">
        <f>IF(AM75="〇","✕",IF(AM75="✕","〇",IF(AM75="△","△","")))</f>
        <v/>
      </c>
      <c r="AF85" s="126"/>
      <c r="AG85" s="126"/>
      <c r="AH85" s="127"/>
      <c r="AI85" s="125" t="str">
        <f>IF(AM80="〇","✕",IF(AM80="✕","〇",IF(AM80="△","△","")))</f>
        <v/>
      </c>
      <c r="AJ85" s="126"/>
      <c r="AK85" s="126"/>
      <c r="AL85" s="127"/>
      <c r="AM85" s="119"/>
      <c r="AN85" s="120"/>
      <c r="AO85" s="120"/>
      <c r="AP85" s="121"/>
    </row>
    <row r="86" spans="2:42" ht="13.5" customHeight="1">
      <c r="K86" s="110"/>
      <c r="L86" s="111"/>
      <c r="M86" s="111"/>
      <c r="N86" s="112"/>
      <c r="O86" s="125"/>
      <c r="P86" s="126"/>
      <c r="Q86" s="126"/>
      <c r="R86" s="127"/>
      <c r="S86" s="125"/>
      <c r="T86" s="126"/>
      <c r="U86" s="126"/>
      <c r="V86" s="127"/>
      <c r="W86" s="125"/>
      <c r="X86" s="126"/>
      <c r="Y86" s="126"/>
      <c r="Z86" s="127"/>
      <c r="AA86" s="125"/>
      <c r="AB86" s="126"/>
      <c r="AC86" s="126"/>
      <c r="AD86" s="127"/>
      <c r="AE86" s="125"/>
      <c r="AF86" s="126"/>
      <c r="AG86" s="126"/>
      <c r="AH86" s="127"/>
      <c r="AI86" s="125"/>
      <c r="AJ86" s="126"/>
      <c r="AK86" s="126"/>
      <c r="AL86" s="127"/>
      <c r="AM86" s="119"/>
      <c r="AN86" s="120"/>
      <c r="AO86" s="120"/>
      <c r="AP86" s="121"/>
    </row>
    <row r="87" spans="2:42" ht="13.5" customHeight="1">
      <c r="K87" s="113"/>
      <c r="L87" s="114"/>
      <c r="M87" s="114"/>
      <c r="N87" s="115"/>
      <c r="O87" s="47" t="str">
        <f>AP57</f>
        <v/>
      </c>
      <c r="P87" s="134" t="s">
        <v>24</v>
      </c>
      <c r="Q87" s="134"/>
      <c r="R87" s="48" t="str">
        <f>AM57</f>
        <v/>
      </c>
      <c r="S87" s="47" t="str">
        <f>AP62</f>
        <v/>
      </c>
      <c r="T87" s="134" t="s">
        <v>24</v>
      </c>
      <c r="U87" s="134"/>
      <c r="V87" s="48" t="str">
        <f>AM62</f>
        <v/>
      </c>
      <c r="W87" s="47" t="str">
        <f>AP67</f>
        <v/>
      </c>
      <c r="X87" s="134" t="s">
        <v>24</v>
      </c>
      <c r="Y87" s="134"/>
      <c r="Z87" s="48" t="str">
        <f>AM67</f>
        <v/>
      </c>
      <c r="AA87" s="47" t="str">
        <f>AP72</f>
        <v/>
      </c>
      <c r="AB87" s="134" t="s">
        <v>24</v>
      </c>
      <c r="AC87" s="134"/>
      <c r="AD87" s="48" t="str">
        <f>AM72</f>
        <v/>
      </c>
      <c r="AE87" s="47" t="str">
        <f>AP77</f>
        <v/>
      </c>
      <c r="AF87" s="134" t="s">
        <v>24</v>
      </c>
      <c r="AG87" s="134"/>
      <c r="AH87" s="48" t="str">
        <f>AM77</f>
        <v/>
      </c>
      <c r="AI87" s="47" t="str">
        <f>AP82</f>
        <v/>
      </c>
      <c r="AJ87" s="134" t="s">
        <v>24</v>
      </c>
      <c r="AK87" s="134"/>
      <c r="AL87" s="48" t="str">
        <f>AM82</f>
        <v/>
      </c>
      <c r="AM87" s="122"/>
      <c r="AN87" s="123"/>
      <c r="AO87" s="123"/>
      <c r="AP87" s="124"/>
    </row>
    <row r="88" spans="2:42" ht="13.5" customHeight="1"/>
  </sheetData>
  <sheetProtection sheet="1" selectLockedCells="1"/>
  <mergeCells count="384">
    <mergeCell ref="AM80:AP81"/>
    <mergeCell ref="AF87:AG87"/>
    <mergeCell ref="AJ87:AK87"/>
    <mergeCell ref="P82:Q82"/>
    <mergeCell ref="T82:U82"/>
    <mergeCell ref="X82:Y82"/>
    <mergeCell ref="AB82:AC82"/>
    <mergeCell ref="AF82:AG82"/>
    <mergeCell ref="AN82:AO82"/>
    <mergeCell ref="O84:R84"/>
    <mergeCell ref="S84:V84"/>
    <mergeCell ref="W84:Z84"/>
    <mergeCell ref="AA84:AD84"/>
    <mergeCell ref="AE84:AH84"/>
    <mergeCell ref="AI84:AL84"/>
    <mergeCell ref="AI75:AL76"/>
    <mergeCell ref="AM75:AP76"/>
    <mergeCell ref="P77:Q77"/>
    <mergeCell ref="T77:U77"/>
    <mergeCell ref="X77:Y77"/>
    <mergeCell ref="AB77:AC77"/>
    <mergeCell ref="AJ77:AK77"/>
    <mergeCell ref="AN77:AO77"/>
    <mergeCell ref="O79:R79"/>
    <mergeCell ref="S79:V79"/>
    <mergeCell ref="W79:Z79"/>
    <mergeCell ref="AA79:AD79"/>
    <mergeCell ref="AE79:AH79"/>
    <mergeCell ref="AM79:AP79"/>
    <mergeCell ref="AM78:AP78"/>
    <mergeCell ref="P72:Q72"/>
    <mergeCell ref="T72:U72"/>
    <mergeCell ref="X72:Y72"/>
    <mergeCell ref="AF72:AG72"/>
    <mergeCell ref="AJ72:AK72"/>
    <mergeCell ref="AN72:AO72"/>
    <mergeCell ref="O74:R74"/>
    <mergeCell ref="S74:V74"/>
    <mergeCell ref="W74:Z74"/>
    <mergeCell ref="AA74:AD74"/>
    <mergeCell ref="AI74:AL74"/>
    <mergeCell ref="AM74:AP74"/>
    <mergeCell ref="P67:Q67"/>
    <mergeCell ref="T67:U67"/>
    <mergeCell ref="AB67:AC67"/>
    <mergeCell ref="AF67:AG67"/>
    <mergeCell ref="AJ67:AK67"/>
    <mergeCell ref="AN67:AO67"/>
    <mergeCell ref="O69:R69"/>
    <mergeCell ref="S69:V69"/>
    <mergeCell ref="W69:Z69"/>
    <mergeCell ref="AE69:AH69"/>
    <mergeCell ref="AI69:AL69"/>
    <mergeCell ref="AM69:AP69"/>
    <mergeCell ref="P62:Q62"/>
    <mergeCell ref="X62:Y62"/>
    <mergeCell ref="AB62:AC62"/>
    <mergeCell ref="AF62:AG62"/>
    <mergeCell ref="AJ62:AK62"/>
    <mergeCell ref="AN62:AO62"/>
    <mergeCell ref="AE65:AH66"/>
    <mergeCell ref="AI65:AL66"/>
    <mergeCell ref="AM65:AP66"/>
    <mergeCell ref="S65:V66"/>
    <mergeCell ref="AA65:AD66"/>
    <mergeCell ref="O59:R59"/>
    <mergeCell ref="W59:Z59"/>
    <mergeCell ref="AA59:AD59"/>
    <mergeCell ref="AE59:AH59"/>
    <mergeCell ref="AI59:AL59"/>
    <mergeCell ref="AM59:AP59"/>
    <mergeCell ref="O60:R61"/>
    <mergeCell ref="W60:Z61"/>
    <mergeCell ref="AA60:AD61"/>
    <mergeCell ref="AE60:AH61"/>
    <mergeCell ref="AI60:AL61"/>
    <mergeCell ref="AM60:AP61"/>
    <mergeCell ref="AA54:AD54"/>
    <mergeCell ref="AE54:AH54"/>
    <mergeCell ref="AI54:AL54"/>
    <mergeCell ref="AM54:AP54"/>
    <mergeCell ref="AI39:AL39"/>
    <mergeCell ref="AI40:AL40"/>
    <mergeCell ref="AM48:AP52"/>
    <mergeCell ref="AM53:AP53"/>
    <mergeCell ref="AE53:AH53"/>
    <mergeCell ref="AI53:AL53"/>
    <mergeCell ref="AE10:AH10"/>
    <mergeCell ref="AA10:AD10"/>
    <mergeCell ref="W10:Z10"/>
    <mergeCell ref="S10:V10"/>
    <mergeCell ref="O21:R22"/>
    <mergeCell ref="S21:V22"/>
    <mergeCell ref="AA21:AD22"/>
    <mergeCell ref="AE21:AH22"/>
    <mergeCell ref="AI21:AL22"/>
    <mergeCell ref="S11:V12"/>
    <mergeCell ref="W11:Z12"/>
    <mergeCell ref="AA11:AD12"/>
    <mergeCell ref="AE11:AH12"/>
    <mergeCell ref="AI11:AL12"/>
    <mergeCell ref="AI16:AL17"/>
    <mergeCell ref="AE16:AH17"/>
    <mergeCell ref="AA16:AD17"/>
    <mergeCell ref="W16:Z17"/>
    <mergeCell ref="O16:R17"/>
    <mergeCell ref="O15:R15"/>
    <mergeCell ref="W15:Z15"/>
    <mergeCell ref="AA15:AD15"/>
    <mergeCell ref="AE15:AH15"/>
    <mergeCell ref="AI15:AL15"/>
    <mergeCell ref="AM15:AP15"/>
    <mergeCell ref="AM20:AP20"/>
    <mergeCell ref="AI20:AL20"/>
    <mergeCell ref="AE20:AH20"/>
    <mergeCell ref="AA20:AD20"/>
    <mergeCell ref="S20:V20"/>
    <mergeCell ref="O20:R20"/>
    <mergeCell ref="AM16:AP17"/>
    <mergeCell ref="AE9:AH9"/>
    <mergeCell ref="AA9:AD9"/>
    <mergeCell ref="W9:Z9"/>
    <mergeCell ref="S9:V9"/>
    <mergeCell ref="AI9:AL9"/>
    <mergeCell ref="AM10:AP10"/>
    <mergeCell ref="AI10:AL10"/>
    <mergeCell ref="AM11:AP12"/>
    <mergeCell ref="O9:R13"/>
    <mergeCell ref="AJ18:AK18"/>
    <mergeCell ref="AJ13:AK13"/>
    <mergeCell ref="AF13:AG13"/>
    <mergeCell ref="AB13:AC13"/>
    <mergeCell ref="X13:Y13"/>
    <mergeCell ref="T13:U13"/>
    <mergeCell ref="AA19:AD19"/>
    <mergeCell ref="AB23:AC23"/>
    <mergeCell ref="X18:Y18"/>
    <mergeCell ref="AB18:AC18"/>
    <mergeCell ref="AF18:AG18"/>
    <mergeCell ref="P18:Q18"/>
    <mergeCell ref="W24:Z24"/>
    <mergeCell ref="S24:V24"/>
    <mergeCell ref="O24:R24"/>
    <mergeCell ref="O29:R29"/>
    <mergeCell ref="S29:V29"/>
    <mergeCell ref="W29:Z29"/>
    <mergeCell ref="AA29:AD29"/>
    <mergeCell ref="O25:R25"/>
    <mergeCell ref="S25:V25"/>
    <mergeCell ref="W25:Z25"/>
    <mergeCell ref="AE25:AH25"/>
    <mergeCell ref="AE26:AH27"/>
    <mergeCell ref="W26:Z27"/>
    <mergeCell ref="S26:V27"/>
    <mergeCell ref="O26:R27"/>
    <mergeCell ref="O14:R14"/>
    <mergeCell ref="O19:R19"/>
    <mergeCell ref="S19:V19"/>
    <mergeCell ref="X28:Y28"/>
    <mergeCell ref="T33:U33"/>
    <mergeCell ref="P33:Q33"/>
    <mergeCell ref="P28:Q28"/>
    <mergeCell ref="T28:U28"/>
    <mergeCell ref="T23:U23"/>
    <mergeCell ref="P23:Q23"/>
    <mergeCell ref="W19:Z23"/>
    <mergeCell ref="S14:V18"/>
    <mergeCell ref="W30:Z30"/>
    <mergeCell ref="S30:V30"/>
    <mergeCell ref="O30:R30"/>
    <mergeCell ref="AN23:AO23"/>
    <mergeCell ref="AM34:AP34"/>
    <mergeCell ref="AI29:AL29"/>
    <mergeCell ref="AM29:AP29"/>
    <mergeCell ref="AM24:AP24"/>
    <mergeCell ref="AI24:AL24"/>
    <mergeCell ref="AE24:AH24"/>
    <mergeCell ref="AF28:AG28"/>
    <mergeCell ref="AJ28:AK28"/>
    <mergeCell ref="AJ23:AK23"/>
    <mergeCell ref="AF23:AG23"/>
    <mergeCell ref="AE34:AH34"/>
    <mergeCell ref="AI25:AL25"/>
    <mergeCell ref="AM25:AP25"/>
    <mergeCell ref="AM30:AP30"/>
    <mergeCell ref="AI30:AL30"/>
    <mergeCell ref="AM26:AP27"/>
    <mergeCell ref="AI26:AL27"/>
    <mergeCell ref="AN33:AO33"/>
    <mergeCell ref="AN28:AO28"/>
    <mergeCell ref="O35:R35"/>
    <mergeCell ref="W35:Z35"/>
    <mergeCell ref="AA35:AD35"/>
    <mergeCell ref="AE35:AH35"/>
    <mergeCell ref="AA24:AD28"/>
    <mergeCell ref="W39:Z39"/>
    <mergeCell ref="S39:V39"/>
    <mergeCell ref="O39:R39"/>
    <mergeCell ref="O34:R34"/>
    <mergeCell ref="S34:V34"/>
    <mergeCell ref="W34:Z34"/>
    <mergeCell ref="AA34:AD34"/>
    <mergeCell ref="AA30:AD30"/>
    <mergeCell ref="AE36:AH37"/>
    <mergeCell ref="AA36:AD37"/>
    <mergeCell ref="W36:Z37"/>
    <mergeCell ref="S36:V37"/>
    <mergeCell ref="O36:R37"/>
    <mergeCell ref="AE39:AH39"/>
    <mergeCell ref="AA39:AD39"/>
    <mergeCell ref="AM36:AP37"/>
    <mergeCell ref="AF43:AG43"/>
    <mergeCell ref="AB43:AC43"/>
    <mergeCell ref="X43:Y43"/>
    <mergeCell ref="T43:U43"/>
    <mergeCell ref="P43:Q43"/>
    <mergeCell ref="P38:Q38"/>
    <mergeCell ref="T38:U38"/>
    <mergeCell ref="X38:Y38"/>
    <mergeCell ref="AF38:AG38"/>
    <mergeCell ref="AB38:AC38"/>
    <mergeCell ref="O41:R42"/>
    <mergeCell ref="S41:V42"/>
    <mergeCell ref="W41:Z42"/>
    <mergeCell ref="AA41:AD42"/>
    <mergeCell ref="AE41:AH42"/>
    <mergeCell ref="AE40:AH40"/>
    <mergeCell ref="AA40:AD40"/>
    <mergeCell ref="W40:Z40"/>
    <mergeCell ref="S40:V40"/>
    <mergeCell ref="O40:R40"/>
    <mergeCell ref="AI41:AL42"/>
    <mergeCell ref="AN38:AO38"/>
    <mergeCell ref="D4:F4"/>
    <mergeCell ref="D48:F48"/>
    <mergeCell ref="K39:N43"/>
    <mergeCell ref="K34:N38"/>
    <mergeCell ref="K29:N33"/>
    <mergeCell ref="K24:N28"/>
    <mergeCell ref="K19:N23"/>
    <mergeCell ref="K14:N18"/>
    <mergeCell ref="K9:N13"/>
    <mergeCell ref="K4:N8"/>
    <mergeCell ref="O4:R8"/>
    <mergeCell ref="S4:V8"/>
    <mergeCell ref="W4:Z8"/>
    <mergeCell ref="AA4:AD8"/>
    <mergeCell ref="AE4:AH8"/>
    <mergeCell ref="AI4:AL8"/>
    <mergeCell ref="AM4:AP8"/>
    <mergeCell ref="AM39:AP43"/>
    <mergeCell ref="AI34:AL38"/>
    <mergeCell ref="AE29:AH33"/>
    <mergeCell ref="AJ33:AK33"/>
    <mergeCell ref="AB33:AC33"/>
    <mergeCell ref="X33:Y33"/>
    <mergeCell ref="O31:R32"/>
    <mergeCell ref="S31:V32"/>
    <mergeCell ref="W31:Z32"/>
    <mergeCell ref="AA31:AD32"/>
    <mergeCell ref="AI31:AL32"/>
    <mergeCell ref="AM31:AP32"/>
    <mergeCell ref="AN13:AO13"/>
    <mergeCell ref="AI19:AL19"/>
    <mergeCell ref="AI14:AL14"/>
    <mergeCell ref="AM14:AP14"/>
    <mergeCell ref="AM9:AP9"/>
    <mergeCell ref="AN18:AO18"/>
    <mergeCell ref="AM19:AP19"/>
    <mergeCell ref="AM21:AP22"/>
    <mergeCell ref="K83:N87"/>
    <mergeCell ref="O83:R83"/>
    <mergeCell ref="S83:V83"/>
    <mergeCell ref="W83:Z83"/>
    <mergeCell ref="AA83:AD83"/>
    <mergeCell ref="AE83:AH83"/>
    <mergeCell ref="AI83:AL83"/>
    <mergeCell ref="AM83:AP87"/>
    <mergeCell ref="O85:R86"/>
    <mergeCell ref="S85:V86"/>
    <mergeCell ref="W85:Z86"/>
    <mergeCell ref="AA85:AD86"/>
    <mergeCell ref="AE85:AH86"/>
    <mergeCell ref="AI85:AL86"/>
    <mergeCell ref="P87:Q87"/>
    <mergeCell ref="T87:U87"/>
    <mergeCell ref="X87:Y87"/>
    <mergeCell ref="AB87:AC87"/>
    <mergeCell ref="AM35:AP35"/>
    <mergeCell ref="S35:V35"/>
    <mergeCell ref="AJ43:AK43"/>
    <mergeCell ref="AM58:AP58"/>
    <mergeCell ref="AM63:AP63"/>
    <mergeCell ref="AM68:AP68"/>
    <mergeCell ref="AM73:AP73"/>
    <mergeCell ref="AM64:AP64"/>
    <mergeCell ref="S55:V56"/>
    <mergeCell ref="W55:Z56"/>
    <mergeCell ref="AA55:AD56"/>
    <mergeCell ref="AE55:AH56"/>
    <mergeCell ref="AI55:AL56"/>
    <mergeCell ref="AM55:AP56"/>
    <mergeCell ref="T57:U57"/>
    <mergeCell ref="X57:Y57"/>
    <mergeCell ref="AB57:AC57"/>
    <mergeCell ref="AF57:AG57"/>
    <mergeCell ref="AJ57:AK57"/>
    <mergeCell ref="AN57:AO57"/>
    <mergeCell ref="S70:V71"/>
    <mergeCell ref="W70:Z71"/>
    <mergeCell ref="AI70:AL71"/>
    <mergeCell ref="AM70:AP71"/>
    <mergeCell ref="O48:R52"/>
    <mergeCell ref="S48:V52"/>
    <mergeCell ref="AI78:AL82"/>
    <mergeCell ref="W48:Z52"/>
    <mergeCell ref="AA48:AD52"/>
    <mergeCell ref="AE48:AH52"/>
    <mergeCell ref="AI48:AL52"/>
    <mergeCell ref="O53:R57"/>
    <mergeCell ref="AA68:AD72"/>
    <mergeCell ref="W63:Z67"/>
    <mergeCell ref="S58:V62"/>
    <mergeCell ref="AI68:AL68"/>
    <mergeCell ref="AA63:AD63"/>
    <mergeCell ref="AE63:AH63"/>
    <mergeCell ref="AI63:AL63"/>
    <mergeCell ref="AI73:AL73"/>
    <mergeCell ref="O64:R64"/>
    <mergeCell ref="S64:V64"/>
    <mergeCell ref="AA64:AD64"/>
    <mergeCell ref="AE64:AH64"/>
    <mergeCell ref="AI64:AL64"/>
    <mergeCell ref="O65:R66"/>
    <mergeCell ref="S54:V54"/>
    <mergeCell ref="W54:Z54"/>
    <mergeCell ref="K78:N82"/>
    <mergeCell ref="O78:R78"/>
    <mergeCell ref="S78:V78"/>
    <mergeCell ref="W78:Z78"/>
    <mergeCell ref="AA78:AD78"/>
    <mergeCell ref="AE78:AH78"/>
    <mergeCell ref="O73:R73"/>
    <mergeCell ref="O68:R68"/>
    <mergeCell ref="S68:V68"/>
    <mergeCell ref="W68:Z68"/>
    <mergeCell ref="AE68:AH68"/>
    <mergeCell ref="AA73:AD73"/>
    <mergeCell ref="AE73:AH77"/>
    <mergeCell ref="O70:R71"/>
    <mergeCell ref="AE70:AH71"/>
    <mergeCell ref="O75:R76"/>
    <mergeCell ref="S75:V76"/>
    <mergeCell ref="W75:Z76"/>
    <mergeCell ref="AA75:AD76"/>
    <mergeCell ref="O80:R81"/>
    <mergeCell ref="S80:V81"/>
    <mergeCell ref="W80:Z81"/>
    <mergeCell ref="AA80:AD81"/>
    <mergeCell ref="AE80:AH81"/>
    <mergeCell ref="B1:AP2"/>
    <mergeCell ref="B45:AP46"/>
    <mergeCell ref="S73:V73"/>
    <mergeCell ref="W73:Z73"/>
    <mergeCell ref="K48:N52"/>
    <mergeCell ref="K53:N57"/>
    <mergeCell ref="K58:N62"/>
    <mergeCell ref="K63:N67"/>
    <mergeCell ref="O63:R63"/>
    <mergeCell ref="S63:V63"/>
    <mergeCell ref="K68:N72"/>
    <mergeCell ref="K73:N77"/>
    <mergeCell ref="AE19:AH19"/>
    <mergeCell ref="W14:Z14"/>
    <mergeCell ref="AA14:AD14"/>
    <mergeCell ref="AE14:AH14"/>
    <mergeCell ref="O58:R58"/>
    <mergeCell ref="W58:Z58"/>
    <mergeCell ref="AA58:AD58"/>
    <mergeCell ref="AE58:AH58"/>
    <mergeCell ref="AI58:AL58"/>
    <mergeCell ref="S53:V53"/>
    <mergeCell ref="W53:Z53"/>
    <mergeCell ref="AA53:AD53"/>
  </mergeCells>
  <phoneticPr fontId="4"/>
  <conditionalFormatting sqref="O40:O41 S40:S41 W40:W41 AA40:AA41">
    <cfRule type="cellIs" dxfId="35" priority="29" operator="equal">
      <formula>"未定"</formula>
    </cfRule>
  </conditionalFormatting>
  <conditionalFormatting sqref="O84:O85 S84:S85 W84:W85 AA84:AA85">
    <cfRule type="cellIs" dxfId="34" priority="4" operator="equal">
      <formula>"未定"</formula>
    </cfRule>
  </conditionalFormatting>
  <conditionalFormatting sqref="S10:S11 W10:W11 AA10:AA11 AE10:AE11 AI10:AI11 O15:O16 W15:W16 AA15:AA16 AE15:AE16 AI15:AI16 O20:O21 S20:S21 AA20:AA21 AE20:AE21 AI20:AI21 O25:O26 S25:S26 W25:W26 AE25:AE26 AI25:AI26 O30:O31 S30:S31 W30:W31 AA30:AA31 AI30:AI31 O35:O36 S35:S36 W35:W36 AA35:AA36 AE35:AE36">
    <cfRule type="cellIs" dxfId="33" priority="31" operator="equal">
      <formula>"未定"</formula>
    </cfRule>
  </conditionalFormatting>
  <conditionalFormatting sqref="S54:S55 W54:W55 AA54:AA55 AE54:AE55 AI54:AI55 O59:O60 W59:W60 AA59:AA60 AE59:AE60 AI59:AI60 O64:O65 S64:S65 AA64:AA65 AE64:AE65 AI64:AI65 O69:O70 S69:S70 W69:W70 AE69:AE70 AI69:AI70 O74:O75 S74:S75 W74:W75 AA74:AA75 AI74:AI75 O79:O80 S79:S80 W79:W80 AA79:AA80 AE79:AE80">
    <cfRule type="cellIs" dxfId="32" priority="6" operator="equal">
      <formula>"未定"</formula>
    </cfRule>
  </conditionalFormatting>
  <conditionalFormatting sqref="AE40:AE41">
    <cfRule type="cellIs" dxfId="31" priority="27" operator="equal">
      <formula>"未定"</formula>
    </cfRule>
  </conditionalFormatting>
  <conditionalFormatting sqref="AE84:AE85">
    <cfRule type="cellIs" dxfId="30" priority="2" operator="equal">
      <formula>"未定"</formula>
    </cfRule>
  </conditionalFormatting>
  <conditionalFormatting sqref="AI40:AI41">
    <cfRule type="cellIs" dxfId="29" priority="26" operator="equal">
      <formula>"未定"</formula>
    </cfRule>
  </conditionalFormatting>
  <conditionalFormatting sqref="AI84:AI85">
    <cfRule type="cellIs" dxfId="28" priority="1" operator="equal">
      <formula>"未定"</formula>
    </cfRule>
  </conditionalFormatting>
  <conditionalFormatting sqref="AM10:AM11 AM15:AM16 AM20:AM21 AM25:AM26 AM30:AM31">
    <cfRule type="cellIs" dxfId="27" priority="30" operator="equal">
      <formula>"未定"</formula>
    </cfRule>
  </conditionalFormatting>
  <conditionalFormatting sqref="AM35:AM36">
    <cfRule type="cellIs" dxfId="26" priority="28" operator="equal">
      <formula>"未定"</formula>
    </cfRule>
  </conditionalFormatting>
  <conditionalFormatting sqref="AM54:AM55 AM59:AM60 AM64:AM65 AM69:AM70 AM74:AM75">
    <cfRule type="cellIs" dxfId="25" priority="5" operator="equal">
      <formula>"未定"</formula>
    </cfRule>
  </conditionalFormatting>
  <conditionalFormatting sqref="AM79:AM80">
    <cfRule type="cellIs" dxfId="24" priority="3" operator="equal">
      <formula>"未定"</formula>
    </cfRule>
  </conditionalFormatting>
  <dataValidations count="1">
    <dataValidation type="whole" allowBlank="1" showInputMessage="1" showErrorMessage="1" sqref="D5:D25 F5:F25 D49:D69 F49:F69">
      <formula1>0</formula1>
      <formula2>999</formula2>
    </dataValidation>
  </dataValidations>
  <pageMargins left="0.7" right="0.7" top="0.75" bottom="0.75" header="0.3" footer="0.3"/>
  <pageSetup paperSize="9" scale="83" orientation="landscape" r:id="rId1"/>
  <rowBreaks count="1" manualBreakCount="1">
    <brk id="44" min="1" max="4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Q88"/>
  <sheetViews>
    <sheetView workbookViewId="0">
      <selection activeCell="B1" sqref="B1:AP2"/>
    </sheetView>
  </sheetViews>
  <sheetFormatPr defaultColWidth="9" defaultRowHeight="12"/>
  <cols>
    <col min="1" max="1" width="1.125" style="1" customWidth="1"/>
    <col min="2" max="2" width="4.375" style="1" bestFit="1" customWidth="1"/>
    <col min="3" max="3" width="11" style="1" customWidth="1"/>
    <col min="4" max="6" width="3.75" style="1" customWidth="1"/>
    <col min="7" max="7" width="11" style="1" customWidth="1"/>
    <col min="8" max="8" width="11.125" style="1" customWidth="1"/>
    <col min="9" max="9" width="9" style="1" customWidth="1"/>
    <col min="10" max="10" width="1.125" style="1" customWidth="1"/>
    <col min="11" max="14" width="3.375" style="1" customWidth="1"/>
    <col min="15" max="15" width="4.25" style="1" customWidth="1"/>
    <col min="16" max="17" width="1.875" style="1" customWidth="1"/>
    <col min="18" max="19" width="4.25" style="1" customWidth="1"/>
    <col min="20" max="21" width="1.875" style="1" customWidth="1"/>
    <col min="22" max="23" width="4.25" style="1" customWidth="1"/>
    <col min="24" max="25" width="1.875" style="1" customWidth="1"/>
    <col min="26" max="27" width="4.25" style="1" customWidth="1"/>
    <col min="28" max="29" width="1.875" style="1" customWidth="1"/>
    <col min="30" max="31" width="4.25" style="1" customWidth="1"/>
    <col min="32" max="33" width="1.875" style="1" customWidth="1"/>
    <col min="34" max="35" width="4.25" style="1" customWidth="1"/>
    <col min="36" max="37" width="1.875" style="1" customWidth="1"/>
    <col min="38" max="39" width="4.25" style="1" customWidth="1"/>
    <col min="40" max="41" width="1.875" style="1" customWidth="1"/>
    <col min="42" max="42" width="4.25" style="1" customWidth="1"/>
    <col min="43" max="43" width="1.625" style="1" customWidth="1"/>
    <col min="44" max="16384" width="9" style="1"/>
  </cols>
  <sheetData>
    <row r="1" spans="1:43" ht="16.5" customHeight="1">
      <c r="A1" s="61"/>
      <c r="B1" s="103" t="s">
        <v>198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</row>
    <row r="2" spans="1:43" ht="16.5" customHeight="1">
      <c r="A2" s="61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</row>
    <row r="3" spans="1:43" ht="13.5" customHeight="1"/>
    <row r="4" spans="1:43" ht="13.5" customHeight="1">
      <c r="B4" s="13" t="s">
        <v>19</v>
      </c>
      <c r="C4" s="13" t="s">
        <v>22</v>
      </c>
      <c r="D4" s="135" t="s">
        <v>53</v>
      </c>
      <c r="E4" s="136"/>
      <c r="F4" s="137"/>
      <c r="G4" s="13" t="s">
        <v>22</v>
      </c>
      <c r="H4" s="13" t="s">
        <v>23</v>
      </c>
      <c r="I4" s="13" t="s">
        <v>25</v>
      </c>
      <c r="K4" s="104"/>
      <c r="L4" s="104"/>
      <c r="M4" s="104"/>
      <c r="N4" s="104"/>
      <c r="O4" s="128" t="str">
        <f>IF(C31=0,"",C31)</f>
        <v>チーム A</v>
      </c>
      <c r="P4" s="128"/>
      <c r="Q4" s="128"/>
      <c r="R4" s="128"/>
      <c r="S4" s="128" t="str">
        <f>IF(C32=0,"",C32)</f>
        <v>チーム B</v>
      </c>
      <c r="T4" s="128"/>
      <c r="U4" s="128"/>
      <c r="V4" s="128"/>
      <c r="W4" s="128" t="str">
        <f>IF(C33=0,"",C33)</f>
        <v>チーム C</v>
      </c>
      <c r="X4" s="128"/>
      <c r="Y4" s="128"/>
      <c r="Z4" s="128"/>
      <c r="AA4" s="128" t="str">
        <f>IF(C34=0,"",C34)</f>
        <v>チーム D</v>
      </c>
      <c r="AB4" s="128"/>
      <c r="AC4" s="128"/>
      <c r="AD4" s="128"/>
      <c r="AE4" s="128" t="str">
        <f>IF(C35=0,"",C35)</f>
        <v>チーム E</v>
      </c>
      <c r="AF4" s="128"/>
      <c r="AG4" s="128"/>
      <c r="AH4" s="128"/>
      <c r="AI4" s="128" t="str">
        <f>IF(C36=0,"",C36)</f>
        <v>チーム F</v>
      </c>
      <c r="AJ4" s="128"/>
      <c r="AK4" s="128"/>
      <c r="AL4" s="128"/>
      <c r="AM4" s="138" t="str">
        <f>IF(C37=0,"",C37)</f>
        <v/>
      </c>
      <c r="AN4" s="138"/>
      <c r="AO4" s="138"/>
      <c r="AP4" s="138"/>
      <c r="AQ4" s="43"/>
    </row>
    <row r="5" spans="1:43" ht="13.5" customHeight="1">
      <c r="B5" s="2" t="s">
        <v>94</v>
      </c>
      <c r="C5" s="44" t="str">
        <f>IF(C31=0,"",C31)</f>
        <v>チーム A</v>
      </c>
      <c r="D5" s="46"/>
      <c r="E5" s="2" t="s">
        <v>6</v>
      </c>
      <c r="F5" s="46"/>
      <c r="G5" s="44" t="str">
        <f t="shared" ref="G5:G9" si="0">IF(C32=0,"",C32)</f>
        <v>チーム B</v>
      </c>
      <c r="H5" s="33"/>
      <c r="I5" s="34"/>
      <c r="K5" s="105"/>
      <c r="L5" s="105"/>
      <c r="M5" s="105"/>
      <c r="N5" s="105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39"/>
      <c r="AN5" s="139"/>
      <c r="AO5" s="139"/>
      <c r="AP5" s="139"/>
      <c r="AQ5" s="43"/>
    </row>
    <row r="6" spans="1:43" ht="13.5" customHeight="1">
      <c r="B6" s="2" t="s">
        <v>81</v>
      </c>
      <c r="C6" s="44" t="str">
        <f>IF(C31=0,"",C31)</f>
        <v>チーム A</v>
      </c>
      <c r="D6" s="46"/>
      <c r="E6" s="2" t="s">
        <v>6</v>
      </c>
      <c r="F6" s="46"/>
      <c r="G6" s="44" t="str">
        <f t="shared" si="0"/>
        <v>チーム C</v>
      </c>
      <c r="H6" s="33"/>
      <c r="I6" s="34"/>
      <c r="K6" s="105"/>
      <c r="L6" s="105"/>
      <c r="M6" s="105"/>
      <c r="N6" s="105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39"/>
      <c r="AN6" s="139"/>
      <c r="AO6" s="139"/>
      <c r="AP6" s="139"/>
      <c r="AQ6" s="43"/>
    </row>
    <row r="7" spans="1:43" ht="13.5" customHeight="1">
      <c r="B7" s="2" t="s">
        <v>91</v>
      </c>
      <c r="C7" s="44" t="str">
        <f>IF(C31=0,"",C31)</f>
        <v>チーム A</v>
      </c>
      <c r="D7" s="46"/>
      <c r="E7" s="2" t="s">
        <v>6</v>
      </c>
      <c r="F7" s="46"/>
      <c r="G7" s="44" t="str">
        <f t="shared" si="0"/>
        <v>チーム D</v>
      </c>
      <c r="H7" s="35"/>
      <c r="I7" s="34"/>
      <c r="K7" s="105"/>
      <c r="L7" s="105"/>
      <c r="M7" s="105"/>
      <c r="N7" s="105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39"/>
      <c r="AN7" s="139"/>
      <c r="AO7" s="139"/>
      <c r="AP7" s="139"/>
      <c r="AQ7" s="43"/>
    </row>
    <row r="8" spans="1:43" ht="13.5" customHeight="1">
      <c r="B8" s="2" t="s">
        <v>93</v>
      </c>
      <c r="C8" s="44" t="str">
        <f>IF(C31=0,"",C31)</f>
        <v>チーム A</v>
      </c>
      <c r="D8" s="46"/>
      <c r="E8" s="2" t="s">
        <v>6</v>
      </c>
      <c r="F8" s="46"/>
      <c r="G8" s="44" t="str">
        <f t="shared" si="0"/>
        <v>チーム E</v>
      </c>
      <c r="H8" s="33"/>
      <c r="I8" s="34"/>
      <c r="K8" s="106"/>
      <c r="L8" s="106"/>
      <c r="M8" s="106"/>
      <c r="N8" s="106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40"/>
      <c r="AN8" s="140"/>
      <c r="AO8" s="140"/>
      <c r="AP8" s="140"/>
      <c r="AQ8" s="43"/>
    </row>
    <row r="9" spans="1:43" ht="13.5" customHeight="1">
      <c r="B9" s="2" t="s">
        <v>82</v>
      </c>
      <c r="C9" s="44" t="str">
        <f>IF(C31=0,"",C31)</f>
        <v>チーム A</v>
      </c>
      <c r="D9" s="46"/>
      <c r="E9" s="2" t="s">
        <v>6</v>
      </c>
      <c r="F9" s="46"/>
      <c r="G9" s="44" t="str">
        <f t="shared" si="0"/>
        <v>チーム F</v>
      </c>
      <c r="H9" s="33"/>
      <c r="I9" s="34"/>
      <c r="K9" s="107" t="str">
        <f>IF(C31=0,"",C31)</f>
        <v>チーム A</v>
      </c>
      <c r="L9" s="108"/>
      <c r="M9" s="108"/>
      <c r="N9" s="109"/>
      <c r="O9" s="116"/>
      <c r="P9" s="117"/>
      <c r="Q9" s="117"/>
      <c r="R9" s="118"/>
      <c r="S9" s="72" t="str">
        <f>IF(B5="","",B5)</f>
        <v>G01</v>
      </c>
      <c r="T9" s="74"/>
      <c r="U9" s="74"/>
      <c r="V9" s="73"/>
      <c r="W9" s="72" t="str">
        <f>IF(65="","",B6)</f>
        <v>G02</v>
      </c>
      <c r="X9" s="74"/>
      <c r="Y9" s="74"/>
      <c r="Z9" s="73"/>
      <c r="AA9" s="72" t="str">
        <f>IF(B7="","",B7)</f>
        <v>G03</v>
      </c>
      <c r="AB9" s="74"/>
      <c r="AC9" s="74"/>
      <c r="AD9" s="73"/>
      <c r="AE9" s="72" t="str">
        <f>IF(B8="","",B8)</f>
        <v>G04</v>
      </c>
      <c r="AF9" s="74"/>
      <c r="AG9" s="74"/>
      <c r="AH9" s="73"/>
      <c r="AI9" s="72" t="str">
        <f>IF(B9="","",B9)</f>
        <v>G05</v>
      </c>
      <c r="AJ9" s="74"/>
      <c r="AK9" s="74"/>
      <c r="AL9" s="73"/>
      <c r="AM9" s="135" t="str">
        <f>IF(B10="","",B10)</f>
        <v/>
      </c>
      <c r="AN9" s="136"/>
      <c r="AO9" s="136"/>
      <c r="AP9" s="137"/>
      <c r="AQ9" s="43"/>
    </row>
    <row r="10" spans="1:43" ht="13.5" customHeight="1">
      <c r="B10" s="13"/>
      <c r="C10" s="57"/>
      <c r="D10" s="13"/>
      <c r="E10" s="13" t="s">
        <v>6</v>
      </c>
      <c r="F10" s="13"/>
      <c r="G10" s="57"/>
      <c r="H10" s="58"/>
      <c r="I10" s="59"/>
      <c r="K10" s="110"/>
      <c r="L10" s="111"/>
      <c r="M10" s="111"/>
      <c r="N10" s="112"/>
      <c r="O10" s="119"/>
      <c r="P10" s="120"/>
      <c r="Q10" s="120"/>
      <c r="R10" s="121"/>
      <c r="S10" s="131" t="str">
        <f>IF(I5="","",I5)</f>
        <v/>
      </c>
      <c r="T10" s="132"/>
      <c r="U10" s="132"/>
      <c r="V10" s="133"/>
      <c r="W10" s="131" t="str">
        <f>IF(I6="","",I6)</f>
        <v/>
      </c>
      <c r="X10" s="132"/>
      <c r="Y10" s="132"/>
      <c r="Z10" s="133"/>
      <c r="AA10" s="131" t="str">
        <f>IF(I7="","",I7)</f>
        <v/>
      </c>
      <c r="AB10" s="132"/>
      <c r="AC10" s="132"/>
      <c r="AD10" s="133"/>
      <c r="AE10" s="131" t="str">
        <f>IF(I8="","",I8)</f>
        <v/>
      </c>
      <c r="AF10" s="132"/>
      <c r="AG10" s="132"/>
      <c r="AH10" s="133"/>
      <c r="AI10" s="131" t="str">
        <f>IF(I9="","",I9)</f>
        <v/>
      </c>
      <c r="AJ10" s="132"/>
      <c r="AK10" s="132"/>
      <c r="AL10" s="133"/>
      <c r="AM10" s="145" t="str">
        <f>IF(I10="","",I10)</f>
        <v/>
      </c>
      <c r="AN10" s="146"/>
      <c r="AO10" s="146"/>
      <c r="AP10" s="147"/>
      <c r="AQ10" s="43"/>
    </row>
    <row r="11" spans="1:43" ht="13.5" customHeight="1">
      <c r="B11" s="2" t="s">
        <v>83</v>
      </c>
      <c r="C11" s="44" t="str">
        <f>IF(C32=0,"",C32)</f>
        <v>チーム B</v>
      </c>
      <c r="D11" s="46"/>
      <c r="E11" s="2" t="s">
        <v>6</v>
      </c>
      <c r="F11" s="46"/>
      <c r="G11" s="44" t="str">
        <f>IF(C33=0,"",C33)</f>
        <v>チーム C</v>
      </c>
      <c r="H11" s="33"/>
      <c r="I11" s="34"/>
      <c r="K11" s="110"/>
      <c r="L11" s="111"/>
      <c r="M11" s="111"/>
      <c r="N11" s="112"/>
      <c r="O11" s="119"/>
      <c r="P11" s="120"/>
      <c r="Q11" s="120"/>
      <c r="R11" s="121"/>
      <c r="S11" s="125" t="str">
        <f>IF(D5="","",IF(F5="","",IF(D5&gt;F5,"〇",IF(D5=F5,"△","✕"))))</f>
        <v/>
      </c>
      <c r="T11" s="126"/>
      <c r="U11" s="126"/>
      <c r="V11" s="127"/>
      <c r="W11" s="125" t="str">
        <f>IF(D6="","",IF(F6="","",IF(D6&gt;F6,"〇",IF(D6=F6,"△","✕"))))</f>
        <v/>
      </c>
      <c r="X11" s="126"/>
      <c r="Y11" s="126"/>
      <c r="Z11" s="127"/>
      <c r="AA11" s="125" t="str">
        <f>IF(D7="","",IF(F7="","",IF(D7&gt;F7,"〇",IF(D7=F7,"△","✕"))))</f>
        <v/>
      </c>
      <c r="AB11" s="126"/>
      <c r="AC11" s="126"/>
      <c r="AD11" s="127"/>
      <c r="AE11" s="125" t="str">
        <f>IF(D8="","",IF(F8="","",IF(D8&gt;F8,"〇",IF(D8=F8,"△","✕"))))</f>
        <v/>
      </c>
      <c r="AF11" s="126"/>
      <c r="AG11" s="126"/>
      <c r="AH11" s="127"/>
      <c r="AI11" s="125" t="str">
        <f>IF(D9="","",IF(F9="","",IF(D9&gt;F9,"〇",IF(D9=F9,"△","✕"))))</f>
        <v/>
      </c>
      <c r="AJ11" s="126"/>
      <c r="AK11" s="126"/>
      <c r="AL11" s="127"/>
      <c r="AM11" s="141" t="str">
        <f>IF(D10="","",IF(F10="","",IF(D10&gt;F10,"〇",IF(D10=F10,"△","✕"))))</f>
        <v/>
      </c>
      <c r="AN11" s="142"/>
      <c r="AO11" s="142"/>
      <c r="AP11" s="143"/>
      <c r="AQ11" s="43"/>
    </row>
    <row r="12" spans="1:43" ht="13.5" customHeight="1">
      <c r="B12" s="2" t="s">
        <v>87</v>
      </c>
      <c r="C12" s="44" t="str">
        <f>IF(C32=0,"",C32)</f>
        <v>チーム B</v>
      </c>
      <c r="D12" s="46"/>
      <c r="E12" s="2" t="s">
        <v>6</v>
      </c>
      <c r="F12" s="46"/>
      <c r="G12" s="44" t="str">
        <f>IF(C34=0,"",C34)</f>
        <v>チーム D</v>
      </c>
      <c r="H12" s="33"/>
      <c r="I12" s="34"/>
      <c r="K12" s="110"/>
      <c r="L12" s="111"/>
      <c r="M12" s="111"/>
      <c r="N12" s="112"/>
      <c r="O12" s="119"/>
      <c r="P12" s="120"/>
      <c r="Q12" s="120"/>
      <c r="R12" s="121"/>
      <c r="S12" s="125"/>
      <c r="T12" s="126"/>
      <c r="U12" s="126"/>
      <c r="V12" s="127"/>
      <c r="W12" s="125"/>
      <c r="X12" s="126"/>
      <c r="Y12" s="126"/>
      <c r="Z12" s="127"/>
      <c r="AA12" s="125"/>
      <c r="AB12" s="126"/>
      <c r="AC12" s="126"/>
      <c r="AD12" s="127"/>
      <c r="AE12" s="125"/>
      <c r="AF12" s="126"/>
      <c r="AG12" s="126"/>
      <c r="AH12" s="127"/>
      <c r="AI12" s="125"/>
      <c r="AJ12" s="126"/>
      <c r="AK12" s="126"/>
      <c r="AL12" s="127"/>
      <c r="AM12" s="141"/>
      <c r="AN12" s="142"/>
      <c r="AO12" s="142"/>
      <c r="AP12" s="143"/>
      <c r="AQ12" s="43"/>
    </row>
    <row r="13" spans="1:43" ht="13.5" customHeight="1">
      <c r="B13" s="2" t="s">
        <v>84</v>
      </c>
      <c r="C13" s="44" t="str">
        <f>IF(C32=0,"",C32)</f>
        <v>チーム B</v>
      </c>
      <c r="D13" s="46"/>
      <c r="E13" s="2" t="s">
        <v>6</v>
      </c>
      <c r="F13" s="46"/>
      <c r="G13" s="44" t="str">
        <f>IF(C35=0,"",C35)</f>
        <v>チーム E</v>
      </c>
      <c r="H13" s="33"/>
      <c r="I13" s="34"/>
      <c r="K13" s="113"/>
      <c r="L13" s="114"/>
      <c r="M13" s="114"/>
      <c r="N13" s="115"/>
      <c r="O13" s="122"/>
      <c r="P13" s="123"/>
      <c r="Q13" s="123"/>
      <c r="R13" s="124"/>
      <c r="S13" s="47" t="str">
        <f>IF(D5="","",D5)</f>
        <v/>
      </c>
      <c r="T13" s="134" t="s">
        <v>24</v>
      </c>
      <c r="U13" s="134"/>
      <c r="V13" s="48" t="str">
        <f>IF(F5="","",F5)</f>
        <v/>
      </c>
      <c r="W13" s="47" t="str">
        <f>IF(D6="","",D6)</f>
        <v/>
      </c>
      <c r="X13" s="134" t="s">
        <v>24</v>
      </c>
      <c r="Y13" s="134"/>
      <c r="Z13" s="48" t="str">
        <f>IF(F6="","",F6)</f>
        <v/>
      </c>
      <c r="AA13" s="47" t="str">
        <f>IF(D7="","",D7)</f>
        <v/>
      </c>
      <c r="AB13" s="134" t="s">
        <v>24</v>
      </c>
      <c r="AC13" s="134"/>
      <c r="AD13" s="48" t="str">
        <f>IF(F7="","",F7)</f>
        <v/>
      </c>
      <c r="AE13" s="47" t="str">
        <f>IF(D8="","",D8)</f>
        <v/>
      </c>
      <c r="AF13" s="134" t="s">
        <v>24</v>
      </c>
      <c r="AG13" s="134"/>
      <c r="AH13" s="48" t="str">
        <f>IF(F8="","",F8)</f>
        <v/>
      </c>
      <c r="AI13" s="47" t="str">
        <f>IF(D9="","",D9)</f>
        <v/>
      </c>
      <c r="AJ13" s="134" t="s">
        <v>24</v>
      </c>
      <c r="AK13" s="134"/>
      <c r="AL13" s="48" t="str">
        <f>IF(F9="","",F9)</f>
        <v/>
      </c>
      <c r="AM13" s="55" t="str">
        <f>IF(D10="","",D10)</f>
        <v/>
      </c>
      <c r="AN13" s="144" t="s">
        <v>24</v>
      </c>
      <c r="AO13" s="144"/>
      <c r="AP13" s="56" t="str">
        <f>IF(F10="","",F10)</f>
        <v/>
      </c>
      <c r="AQ13" s="43"/>
    </row>
    <row r="14" spans="1:43" ht="13.5" customHeight="1">
      <c r="B14" s="2" t="s">
        <v>85</v>
      </c>
      <c r="C14" s="44" t="str">
        <f>IF(C32=0,"",C32)</f>
        <v>チーム B</v>
      </c>
      <c r="D14" s="46"/>
      <c r="E14" s="2" t="s">
        <v>6</v>
      </c>
      <c r="F14" s="46"/>
      <c r="G14" s="44" t="str">
        <f>IF(C36=0,"",C36)</f>
        <v>チーム F</v>
      </c>
      <c r="H14" s="33"/>
      <c r="I14" s="34"/>
      <c r="K14" s="107" t="str">
        <f>IF(C32=0,"",C32)</f>
        <v>チーム B</v>
      </c>
      <c r="L14" s="108"/>
      <c r="M14" s="108"/>
      <c r="N14" s="109"/>
      <c r="O14" s="72" t="str">
        <f>IF(S9=0,"",S9)</f>
        <v>G01</v>
      </c>
      <c r="P14" s="74"/>
      <c r="Q14" s="74"/>
      <c r="R14" s="73"/>
      <c r="S14" s="116"/>
      <c r="T14" s="117"/>
      <c r="U14" s="117"/>
      <c r="V14" s="118"/>
      <c r="W14" s="72" t="str">
        <f>IF(B11="","",B11)</f>
        <v>G06</v>
      </c>
      <c r="X14" s="74"/>
      <c r="Y14" s="74"/>
      <c r="Z14" s="73"/>
      <c r="AA14" s="72" t="str">
        <f>IF(B12="","",B12)</f>
        <v>G07</v>
      </c>
      <c r="AB14" s="74"/>
      <c r="AC14" s="74"/>
      <c r="AD14" s="73"/>
      <c r="AE14" s="72" t="str">
        <f>IF(B13="","",B13)</f>
        <v>G08</v>
      </c>
      <c r="AF14" s="74"/>
      <c r="AG14" s="74"/>
      <c r="AH14" s="73"/>
      <c r="AI14" s="72" t="str">
        <f>IF(B14="","",B14)</f>
        <v>G09</v>
      </c>
      <c r="AJ14" s="74"/>
      <c r="AK14" s="74"/>
      <c r="AL14" s="73"/>
      <c r="AM14" s="135" t="str">
        <f>IF(B15="","",B15)</f>
        <v/>
      </c>
      <c r="AN14" s="136"/>
      <c r="AO14" s="136"/>
      <c r="AP14" s="137"/>
      <c r="AQ14" s="43"/>
    </row>
    <row r="15" spans="1:43" ht="13.5" customHeight="1">
      <c r="B15" s="13"/>
      <c r="C15" s="57"/>
      <c r="D15" s="13"/>
      <c r="E15" s="13" t="s">
        <v>6</v>
      </c>
      <c r="F15" s="13"/>
      <c r="G15" s="57"/>
      <c r="H15" s="58"/>
      <c r="I15" s="59"/>
      <c r="K15" s="110"/>
      <c r="L15" s="111"/>
      <c r="M15" s="111"/>
      <c r="N15" s="112"/>
      <c r="O15" s="131" t="str">
        <f>IF(S10=0,"",S10)</f>
        <v/>
      </c>
      <c r="P15" s="132"/>
      <c r="Q15" s="132"/>
      <c r="R15" s="133"/>
      <c r="S15" s="119"/>
      <c r="T15" s="120"/>
      <c r="U15" s="120"/>
      <c r="V15" s="121"/>
      <c r="W15" s="131" t="str">
        <f>IF(I11="","",I11)</f>
        <v/>
      </c>
      <c r="X15" s="132"/>
      <c r="Y15" s="132"/>
      <c r="Z15" s="133"/>
      <c r="AA15" s="131" t="str">
        <f>IF(I12="","",I12)</f>
        <v/>
      </c>
      <c r="AB15" s="132"/>
      <c r="AC15" s="132"/>
      <c r="AD15" s="133"/>
      <c r="AE15" s="131" t="str">
        <f>IF(I13="","",I13)</f>
        <v/>
      </c>
      <c r="AF15" s="132"/>
      <c r="AG15" s="132"/>
      <c r="AH15" s="133"/>
      <c r="AI15" s="131" t="str">
        <f>IF(I14="","",I14)</f>
        <v/>
      </c>
      <c r="AJ15" s="132"/>
      <c r="AK15" s="132"/>
      <c r="AL15" s="133"/>
      <c r="AM15" s="145" t="str">
        <f>IF(I15="","",I15)</f>
        <v/>
      </c>
      <c r="AN15" s="146"/>
      <c r="AO15" s="146"/>
      <c r="AP15" s="147"/>
      <c r="AQ15" s="43"/>
    </row>
    <row r="16" spans="1:43" ht="13.5" customHeight="1">
      <c r="B16" s="2" t="s">
        <v>88</v>
      </c>
      <c r="C16" s="44" t="str">
        <f>IF(C33=0,"",C33)</f>
        <v>チーム C</v>
      </c>
      <c r="D16" s="46"/>
      <c r="E16" s="2" t="s">
        <v>6</v>
      </c>
      <c r="F16" s="46"/>
      <c r="G16" s="44" t="str">
        <f>IF(C34=0,"",C34)</f>
        <v>チーム D</v>
      </c>
      <c r="H16" s="33"/>
      <c r="I16" s="34"/>
      <c r="K16" s="110"/>
      <c r="L16" s="111"/>
      <c r="M16" s="111"/>
      <c r="N16" s="112"/>
      <c r="O16" s="125" t="str">
        <f>IF(S11="〇","✕",IF(S11="✕","〇",IF(S11="△","△","")))</f>
        <v/>
      </c>
      <c r="P16" s="126"/>
      <c r="Q16" s="126"/>
      <c r="R16" s="127"/>
      <c r="S16" s="119"/>
      <c r="T16" s="120"/>
      <c r="U16" s="120"/>
      <c r="V16" s="121"/>
      <c r="W16" s="125" t="str">
        <f>IF(D11="","",IF(F11="","",IF(D11&gt;F11,"〇",IF(D11=F11,"△","✕"))))</f>
        <v/>
      </c>
      <c r="X16" s="126"/>
      <c r="Y16" s="126"/>
      <c r="Z16" s="127"/>
      <c r="AA16" s="125" t="str">
        <f>IF(D12="","",IF(F12="","",IF(D12&gt;F12,"〇",IF(D12=F12,"△","✕"))))</f>
        <v/>
      </c>
      <c r="AB16" s="126"/>
      <c r="AC16" s="126"/>
      <c r="AD16" s="127"/>
      <c r="AE16" s="125" t="str">
        <f>IF(D13="","",IF(F13="","",IF(D13&gt;F13,"〇",IF(D13=F13,"△","✕"))))</f>
        <v/>
      </c>
      <c r="AF16" s="126"/>
      <c r="AG16" s="126"/>
      <c r="AH16" s="127"/>
      <c r="AI16" s="125" t="str">
        <f>IF(D14="","",IF(F14="","",IF(D14&gt;F14,"〇",IF(D14=F14,"△","✕"))))</f>
        <v/>
      </c>
      <c r="AJ16" s="126"/>
      <c r="AK16" s="126"/>
      <c r="AL16" s="127"/>
      <c r="AM16" s="141" t="str">
        <f>IF(D15="","",IF(F15="","",IF(D15&gt;F15,"〇",IF(D15=F15,"△","✕"))))</f>
        <v/>
      </c>
      <c r="AN16" s="142"/>
      <c r="AO16" s="142"/>
      <c r="AP16" s="143"/>
      <c r="AQ16" s="43"/>
    </row>
    <row r="17" spans="2:43" ht="13.5" customHeight="1">
      <c r="B17" s="2" t="s">
        <v>86</v>
      </c>
      <c r="C17" s="44" t="str">
        <f>IF(C33=0,"",C33)</f>
        <v>チーム C</v>
      </c>
      <c r="D17" s="46"/>
      <c r="E17" s="2" t="s">
        <v>6</v>
      </c>
      <c r="F17" s="46"/>
      <c r="G17" s="44" t="str">
        <f>IF(C35=0,"",C35)</f>
        <v>チーム E</v>
      </c>
      <c r="H17" s="33"/>
      <c r="I17" s="34"/>
      <c r="K17" s="110"/>
      <c r="L17" s="111"/>
      <c r="M17" s="111"/>
      <c r="N17" s="112"/>
      <c r="O17" s="125"/>
      <c r="P17" s="126"/>
      <c r="Q17" s="126"/>
      <c r="R17" s="127"/>
      <c r="S17" s="119"/>
      <c r="T17" s="120"/>
      <c r="U17" s="120"/>
      <c r="V17" s="121"/>
      <c r="W17" s="125"/>
      <c r="X17" s="126"/>
      <c r="Y17" s="126"/>
      <c r="Z17" s="127"/>
      <c r="AA17" s="125"/>
      <c r="AB17" s="126"/>
      <c r="AC17" s="126"/>
      <c r="AD17" s="127"/>
      <c r="AE17" s="125"/>
      <c r="AF17" s="126"/>
      <c r="AG17" s="126"/>
      <c r="AH17" s="127"/>
      <c r="AI17" s="125"/>
      <c r="AJ17" s="126"/>
      <c r="AK17" s="126"/>
      <c r="AL17" s="127"/>
      <c r="AM17" s="141"/>
      <c r="AN17" s="142"/>
      <c r="AO17" s="142"/>
      <c r="AP17" s="143"/>
      <c r="AQ17" s="43"/>
    </row>
    <row r="18" spans="2:43" ht="13.5" customHeight="1">
      <c r="B18" s="2" t="s">
        <v>90</v>
      </c>
      <c r="C18" s="44" t="str">
        <f>IF(C33=0,"",C33)</f>
        <v>チーム C</v>
      </c>
      <c r="D18" s="46"/>
      <c r="E18" s="2" t="s">
        <v>6</v>
      </c>
      <c r="F18" s="46"/>
      <c r="G18" s="44" t="str">
        <f>IF(C36=0,"",C36)</f>
        <v>チーム F</v>
      </c>
      <c r="H18" s="33"/>
      <c r="I18" s="34"/>
      <c r="K18" s="113"/>
      <c r="L18" s="114"/>
      <c r="M18" s="114"/>
      <c r="N18" s="115"/>
      <c r="O18" s="47" t="str">
        <f>V13</f>
        <v/>
      </c>
      <c r="P18" s="134" t="s">
        <v>24</v>
      </c>
      <c r="Q18" s="134"/>
      <c r="R18" s="48" t="str">
        <f>S13</f>
        <v/>
      </c>
      <c r="S18" s="122"/>
      <c r="T18" s="123"/>
      <c r="U18" s="123"/>
      <c r="V18" s="124"/>
      <c r="W18" s="47" t="str">
        <f>IF(D11="","",D11)</f>
        <v/>
      </c>
      <c r="X18" s="134" t="s">
        <v>24</v>
      </c>
      <c r="Y18" s="134"/>
      <c r="Z18" s="48" t="str">
        <f>IF(F11="","",F11)</f>
        <v/>
      </c>
      <c r="AA18" s="47" t="str">
        <f>IF(D12="","",D12)</f>
        <v/>
      </c>
      <c r="AB18" s="134" t="s">
        <v>24</v>
      </c>
      <c r="AC18" s="134"/>
      <c r="AD18" s="48" t="str">
        <f>IF(F12="","",F12)</f>
        <v/>
      </c>
      <c r="AE18" s="47" t="str">
        <f>IF(D13="","",D13)</f>
        <v/>
      </c>
      <c r="AF18" s="134" t="s">
        <v>24</v>
      </c>
      <c r="AG18" s="134"/>
      <c r="AH18" s="48" t="str">
        <f>IF(F13="","",F13)</f>
        <v/>
      </c>
      <c r="AI18" s="47" t="str">
        <f>IF(D14="","",D14)</f>
        <v/>
      </c>
      <c r="AJ18" s="134" t="s">
        <v>24</v>
      </c>
      <c r="AK18" s="134"/>
      <c r="AL18" s="48" t="str">
        <f>IF(F14="","",F14)</f>
        <v/>
      </c>
      <c r="AM18" s="55" t="str">
        <f>IF(D15="","",D15)</f>
        <v/>
      </c>
      <c r="AN18" s="144" t="s">
        <v>24</v>
      </c>
      <c r="AO18" s="144"/>
      <c r="AP18" s="56" t="str">
        <f>IF(F15="","",F15)</f>
        <v/>
      </c>
      <c r="AQ18" s="43"/>
    </row>
    <row r="19" spans="2:43" ht="13.5" customHeight="1">
      <c r="B19" s="13"/>
      <c r="C19" s="57"/>
      <c r="D19" s="13"/>
      <c r="E19" s="13" t="s">
        <v>6</v>
      </c>
      <c r="F19" s="13"/>
      <c r="G19" s="57"/>
      <c r="H19" s="58"/>
      <c r="I19" s="59"/>
      <c r="K19" s="107" t="str">
        <f>IF(C33=0,"",C33)</f>
        <v>チーム C</v>
      </c>
      <c r="L19" s="108"/>
      <c r="M19" s="108"/>
      <c r="N19" s="109"/>
      <c r="O19" s="72" t="str">
        <f>IF(W9=0,"",W9)</f>
        <v>G02</v>
      </c>
      <c r="P19" s="74"/>
      <c r="Q19" s="74"/>
      <c r="R19" s="73"/>
      <c r="S19" s="72" t="str">
        <f>IF(W14=0,"",W14)</f>
        <v>G06</v>
      </c>
      <c r="T19" s="74"/>
      <c r="U19" s="74"/>
      <c r="V19" s="73"/>
      <c r="W19" s="116"/>
      <c r="X19" s="117"/>
      <c r="Y19" s="117"/>
      <c r="Z19" s="118"/>
      <c r="AA19" s="72" t="str">
        <f>IF(B16="","",B16)</f>
        <v>G10</v>
      </c>
      <c r="AB19" s="74"/>
      <c r="AC19" s="74"/>
      <c r="AD19" s="73"/>
      <c r="AE19" s="72" t="str">
        <f>IF(B17="","",B17)</f>
        <v>G11</v>
      </c>
      <c r="AF19" s="74"/>
      <c r="AG19" s="74"/>
      <c r="AH19" s="73"/>
      <c r="AI19" s="72" t="str">
        <f>IF(B18="","",B18)</f>
        <v>G12</v>
      </c>
      <c r="AJ19" s="74"/>
      <c r="AK19" s="74"/>
      <c r="AL19" s="73"/>
      <c r="AM19" s="135" t="str">
        <f>IF(B19="","",B19)</f>
        <v/>
      </c>
      <c r="AN19" s="136"/>
      <c r="AO19" s="136"/>
      <c r="AP19" s="137"/>
      <c r="AQ19" s="43"/>
    </row>
    <row r="20" spans="2:43" ht="13.5" customHeight="1">
      <c r="B20" s="2" t="s">
        <v>92</v>
      </c>
      <c r="C20" s="44" t="str">
        <f>IF(C34=0,"",C34)</f>
        <v>チーム D</v>
      </c>
      <c r="D20" s="46"/>
      <c r="E20" s="2" t="s">
        <v>6</v>
      </c>
      <c r="F20" s="46"/>
      <c r="G20" s="44" t="str">
        <f>IF(C35=0,"",C35)</f>
        <v>チーム E</v>
      </c>
      <c r="H20" s="33"/>
      <c r="I20" s="34"/>
      <c r="K20" s="110"/>
      <c r="L20" s="111"/>
      <c r="M20" s="111"/>
      <c r="N20" s="112"/>
      <c r="O20" s="131" t="str">
        <f>IF(W10=0,"",W10)</f>
        <v/>
      </c>
      <c r="P20" s="132"/>
      <c r="Q20" s="132"/>
      <c r="R20" s="133"/>
      <c r="S20" s="131" t="str">
        <f>IF(W15=0,"",W15)</f>
        <v/>
      </c>
      <c r="T20" s="132"/>
      <c r="U20" s="132"/>
      <c r="V20" s="133"/>
      <c r="W20" s="119"/>
      <c r="X20" s="120"/>
      <c r="Y20" s="120"/>
      <c r="Z20" s="121"/>
      <c r="AA20" s="131" t="str">
        <f>IF(I16="","",I16)</f>
        <v/>
      </c>
      <c r="AB20" s="132"/>
      <c r="AC20" s="132"/>
      <c r="AD20" s="133"/>
      <c r="AE20" s="131" t="str">
        <f>IF(I17="","",I17)</f>
        <v/>
      </c>
      <c r="AF20" s="132"/>
      <c r="AG20" s="132"/>
      <c r="AH20" s="133"/>
      <c r="AI20" s="131" t="str">
        <f>IF(I18="","",I18)</f>
        <v/>
      </c>
      <c r="AJ20" s="132"/>
      <c r="AK20" s="132"/>
      <c r="AL20" s="133"/>
      <c r="AM20" s="145" t="str">
        <f>IF(I19="","",I19)</f>
        <v/>
      </c>
      <c r="AN20" s="146"/>
      <c r="AO20" s="146"/>
      <c r="AP20" s="147"/>
      <c r="AQ20" s="43"/>
    </row>
    <row r="21" spans="2:43" ht="13.5" customHeight="1">
      <c r="B21" s="2" t="s">
        <v>89</v>
      </c>
      <c r="C21" s="44" t="str">
        <f>IF(C34=0,"",C34)</f>
        <v>チーム D</v>
      </c>
      <c r="D21" s="46"/>
      <c r="E21" s="2" t="s">
        <v>6</v>
      </c>
      <c r="F21" s="46"/>
      <c r="G21" s="44" t="str">
        <f>IF(C36=0,"",C36)</f>
        <v>チーム F</v>
      </c>
      <c r="H21" s="33"/>
      <c r="I21" s="34"/>
      <c r="K21" s="110"/>
      <c r="L21" s="111"/>
      <c r="M21" s="111"/>
      <c r="N21" s="112"/>
      <c r="O21" s="125" t="str">
        <f>IF(W11="〇","✕",IF(W11="✕","〇",IF(W11="△","△","")))</f>
        <v/>
      </c>
      <c r="P21" s="126"/>
      <c r="Q21" s="126"/>
      <c r="R21" s="127"/>
      <c r="S21" s="125" t="str">
        <f>IF(W16="〇","✕",IF(W16="✕","〇",IF(W16="△","△","")))</f>
        <v/>
      </c>
      <c r="T21" s="126"/>
      <c r="U21" s="126"/>
      <c r="V21" s="127"/>
      <c r="W21" s="119"/>
      <c r="X21" s="120"/>
      <c r="Y21" s="120"/>
      <c r="Z21" s="121"/>
      <c r="AA21" s="125" t="str">
        <f>IF(D16="","",IF(F16="","",IF(D16&gt;F16,"〇",IF(D16=F16,"△","✕"))))</f>
        <v/>
      </c>
      <c r="AB21" s="126"/>
      <c r="AC21" s="126"/>
      <c r="AD21" s="127"/>
      <c r="AE21" s="125" t="str">
        <f>IF(D17="","",IF(F17="","",IF(D17&gt;F17,"〇",IF(D17=F17,"△","✕"))))</f>
        <v/>
      </c>
      <c r="AF21" s="126"/>
      <c r="AG21" s="126"/>
      <c r="AH21" s="127"/>
      <c r="AI21" s="125" t="str">
        <f>IF(D18="","",IF(F18="","",IF(D18&gt;F18,"〇",IF(D18=F18,"△","✕"))))</f>
        <v/>
      </c>
      <c r="AJ21" s="126"/>
      <c r="AK21" s="126"/>
      <c r="AL21" s="127"/>
      <c r="AM21" s="141" t="str">
        <f>IF(D19="","",IF(F19="","",IF(D19&gt;F19,"〇",IF(D19=F19,"△","✕"))))</f>
        <v/>
      </c>
      <c r="AN21" s="142"/>
      <c r="AO21" s="142"/>
      <c r="AP21" s="143"/>
      <c r="AQ21" s="43"/>
    </row>
    <row r="22" spans="2:43" ht="13.5" customHeight="1">
      <c r="B22" s="13"/>
      <c r="C22" s="57"/>
      <c r="D22" s="13"/>
      <c r="E22" s="13" t="s">
        <v>6</v>
      </c>
      <c r="F22" s="13"/>
      <c r="G22" s="57"/>
      <c r="H22" s="58"/>
      <c r="I22" s="59"/>
      <c r="K22" s="110"/>
      <c r="L22" s="111"/>
      <c r="M22" s="111"/>
      <c r="N22" s="112"/>
      <c r="O22" s="125"/>
      <c r="P22" s="126"/>
      <c r="Q22" s="126"/>
      <c r="R22" s="127"/>
      <c r="S22" s="125"/>
      <c r="T22" s="126"/>
      <c r="U22" s="126"/>
      <c r="V22" s="127"/>
      <c r="W22" s="119"/>
      <c r="X22" s="120"/>
      <c r="Y22" s="120"/>
      <c r="Z22" s="121"/>
      <c r="AA22" s="125"/>
      <c r="AB22" s="126"/>
      <c r="AC22" s="126"/>
      <c r="AD22" s="127"/>
      <c r="AE22" s="125"/>
      <c r="AF22" s="126"/>
      <c r="AG22" s="126"/>
      <c r="AH22" s="127"/>
      <c r="AI22" s="125"/>
      <c r="AJ22" s="126"/>
      <c r="AK22" s="126"/>
      <c r="AL22" s="127"/>
      <c r="AM22" s="141"/>
      <c r="AN22" s="142"/>
      <c r="AO22" s="142"/>
      <c r="AP22" s="143"/>
      <c r="AQ22" s="43"/>
    </row>
    <row r="23" spans="2:43" ht="13.5" customHeight="1">
      <c r="B23" s="2" t="s">
        <v>95</v>
      </c>
      <c r="C23" s="44" t="str">
        <f>IF(C35=0,"",C35)</f>
        <v>チーム E</v>
      </c>
      <c r="D23" s="46"/>
      <c r="E23" s="2" t="s">
        <v>6</v>
      </c>
      <c r="F23" s="46"/>
      <c r="G23" s="44" t="str">
        <f>IF(C36=0,"",C36)</f>
        <v>チーム F</v>
      </c>
      <c r="H23" s="33"/>
      <c r="I23" s="34"/>
      <c r="K23" s="113"/>
      <c r="L23" s="114"/>
      <c r="M23" s="114"/>
      <c r="N23" s="115"/>
      <c r="O23" s="47" t="str">
        <f>Z13</f>
        <v/>
      </c>
      <c r="P23" s="134" t="s">
        <v>24</v>
      </c>
      <c r="Q23" s="134"/>
      <c r="R23" s="48" t="str">
        <f>W13</f>
        <v/>
      </c>
      <c r="S23" s="47" t="str">
        <f>Z18</f>
        <v/>
      </c>
      <c r="T23" s="134" t="s">
        <v>24</v>
      </c>
      <c r="U23" s="134"/>
      <c r="V23" s="48" t="str">
        <f>W18</f>
        <v/>
      </c>
      <c r="W23" s="122"/>
      <c r="X23" s="123"/>
      <c r="Y23" s="123"/>
      <c r="Z23" s="124"/>
      <c r="AA23" s="47" t="str">
        <f>IF(D16="","",D16)</f>
        <v/>
      </c>
      <c r="AB23" s="134" t="s">
        <v>24</v>
      </c>
      <c r="AC23" s="134"/>
      <c r="AD23" s="48" t="str">
        <f>IF(F16="","",F16)</f>
        <v/>
      </c>
      <c r="AE23" s="47" t="str">
        <f>IF(D17="","",D17)</f>
        <v/>
      </c>
      <c r="AF23" s="134" t="s">
        <v>24</v>
      </c>
      <c r="AG23" s="134"/>
      <c r="AH23" s="48" t="str">
        <f>IF(F17="","",F17)</f>
        <v/>
      </c>
      <c r="AI23" s="47" t="str">
        <f>IF(D18="","",D18)</f>
        <v/>
      </c>
      <c r="AJ23" s="134" t="s">
        <v>24</v>
      </c>
      <c r="AK23" s="134"/>
      <c r="AL23" s="48" t="str">
        <f>IF(F18="","",F18)</f>
        <v/>
      </c>
      <c r="AM23" s="55" t="str">
        <f>IF(D19="","",D19)</f>
        <v/>
      </c>
      <c r="AN23" s="144" t="s">
        <v>24</v>
      </c>
      <c r="AO23" s="144"/>
      <c r="AP23" s="56" t="str">
        <f>IF(F19="","",F19)</f>
        <v/>
      </c>
    </row>
    <row r="24" spans="2:43" ht="13.5" customHeight="1">
      <c r="B24" s="13"/>
      <c r="C24" s="57"/>
      <c r="D24" s="13"/>
      <c r="E24" s="13" t="s">
        <v>6</v>
      </c>
      <c r="F24" s="13"/>
      <c r="G24" s="57"/>
      <c r="H24" s="58"/>
      <c r="I24" s="59"/>
      <c r="K24" s="107" t="str">
        <f>IF(C34=0,"",C34)</f>
        <v>チーム D</v>
      </c>
      <c r="L24" s="108"/>
      <c r="M24" s="108"/>
      <c r="N24" s="109"/>
      <c r="O24" s="72" t="str">
        <f>IF(AA9=0,"",AA9)</f>
        <v>G03</v>
      </c>
      <c r="P24" s="74"/>
      <c r="Q24" s="74"/>
      <c r="R24" s="73"/>
      <c r="S24" s="72" t="str">
        <f>IF(AA14=0,"",AA14)</f>
        <v>G07</v>
      </c>
      <c r="T24" s="74"/>
      <c r="U24" s="74"/>
      <c r="V24" s="73"/>
      <c r="W24" s="72" t="str">
        <f>IF(AA19=0,"",AA19)</f>
        <v>G10</v>
      </c>
      <c r="X24" s="74"/>
      <c r="Y24" s="74"/>
      <c r="Z24" s="73"/>
      <c r="AA24" s="116"/>
      <c r="AB24" s="117"/>
      <c r="AC24" s="117"/>
      <c r="AD24" s="118"/>
      <c r="AE24" s="72" t="str">
        <f>IF(B20="","",B20)</f>
        <v>G13</v>
      </c>
      <c r="AF24" s="74"/>
      <c r="AG24" s="74"/>
      <c r="AH24" s="73"/>
      <c r="AI24" s="72" t="str">
        <f>IF(B21="","",B21)</f>
        <v>G14</v>
      </c>
      <c r="AJ24" s="74"/>
      <c r="AK24" s="74"/>
      <c r="AL24" s="73"/>
      <c r="AM24" s="135" t="str">
        <f>IF(B22="","",B22)</f>
        <v/>
      </c>
      <c r="AN24" s="136"/>
      <c r="AO24" s="136"/>
      <c r="AP24" s="137"/>
    </row>
    <row r="25" spans="2:43" ht="13.5" customHeight="1">
      <c r="B25" s="13"/>
      <c r="C25" s="57"/>
      <c r="D25" s="13"/>
      <c r="E25" s="13" t="s">
        <v>6</v>
      </c>
      <c r="F25" s="13"/>
      <c r="G25" s="57"/>
      <c r="H25" s="58"/>
      <c r="I25" s="59"/>
      <c r="K25" s="110"/>
      <c r="L25" s="111"/>
      <c r="M25" s="111"/>
      <c r="N25" s="112"/>
      <c r="O25" s="131" t="str">
        <f>IF(AA10=0,"",AA10)</f>
        <v/>
      </c>
      <c r="P25" s="132"/>
      <c r="Q25" s="132"/>
      <c r="R25" s="133"/>
      <c r="S25" s="131" t="str">
        <f>IF(AA15=0,"",AA15)</f>
        <v/>
      </c>
      <c r="T25" s="132"/>
      <c r="U25" s="132"/>
      <c r="V25" s="133"/>
      <c r="W25" s="131" t="str">
        <f>IF(AA20=0,"",AA20)</f>
        <v/>
      </c>
      <c r="X25" s="132"/>
      <c r="Y25" s="132"/>
      <c r="Z25" s="133"/>
      <c r="AA25" s="119"/>
      <c r="AB25" s="120"/>
      <c r="AC25" s="120"/>
      <c r="AD25" s="121"/>
      <c r="AE25" s="131" t="str">
        <f>IF(I20="","",I20)</f>
        <v/>
      </c>
      <c r="AF25" s="132"/>
      <c r="AG25" s="132"/>
      <c r="AH25" s="133"/>
      <c r="AI25" s="131" t="str">
        <f>IF(I21="","",I21)</f>
        <v/>
      </c>
      <c r="AJ25" s="132"/>
      <c r="AK25" s="132"/>
      <c r="AL25" s="133"/>
      <c r="AM25" s="145" t="str">
        <f>IF(I22="","",I22)</f>
        <v/>
      </c>
      <c r="AN25" s="146"/>
      <c r="AO25" s="146"/>
      <c r="AP25" s="147"/>
    </row>
    <row r="26" spans="2:43" ht="13.5" customHeight="1">
      <c r="K26" s="110"/>
      <c r="L26" s="111"/>
      <c r="M26" s="111"/>
      <c r="N26" s="112"/>
      <c r="O26" s="125" t="str">
        <f>IF(AA11="〇","✕",IF(AA11="✕","〇",IF(AA11="△","△","")))</f>
        <v/>
      </c>
      <c r="P26" s="126"/>
      <c r="Q26" s="126"/>
      <c r="R26" s="127"/>
      <c r="S26" s="125" t="str">
        <f>IF(AA16="〇","✕",IF(AA16="✕","〇",IF(AA16="△","△","")))</f>
        <v/>
      </c>
      <c r="T26" s="126"/>
      <c r="U26" s="126"/>
      <c r="V26" s="127"/>
      <c r="W26" s="125" t="str">
        <f>IF(AA21="〇","✕",IF(AA21="✕","〇",IF(AA21="△","△","")))</f>
        <v/>
      </c>
      <c r="X26" s="126"/>
      <c r="Y26" s="126"/>
      <c r="Z26" s="127"/>
      <c r="AA26" s="119"/>
      <c r="AB26" s="120"/>
      <c r="AC26" s="120"/>
      <c r="AD26" s="121"/>
      <c r="AE26" s="125" t="str">
        <f>IF(D20="","",IF(F20="","",IF(D20&gt;F20,"〇",IF(D20=F20,"△","✕"))))</f>
        <v/>
      </c>
      <c r="AF26" s="126"/>
      <c r="AG26" s="126"/>
      <c r="AH26" s="127"/>
      <c r="AI26" s="125" t="str">
        <f>IF(D21="","",IF(F21="","",IF(D21&gt;F21,"〇",IF(D21=F21,"△","✕"))))</f>
        <v/>
      </c>
      <c r="AJ26" s="126"/>
      <c r="AK26" s="126"/>
      <c r="AL26" s="127"/>
      <c r="AM26" s="141" t="str">
        <f>IF(D22="","",IF(F22="","",IF(D22&gt;F22,"〇",IF(D22=F22,"△","✕"))))</f>
        <v/>
      </c>
      <c r="AN26" s="142"/>
      <c r="AO26" s="142"/>
      <c r="AP26" s="143"/>
    </row>
    <row r="27" spans="2:43" ht="13.5" customHeight="1">
      <c r="K27" s="110"/>
      <c r="L27" s="111"/>
      <c r="M27" s="111"/>
      <c r="N27" s="112"/>
      <c r="O27" s="125"/>
      <c r="P27" s="126"/>
      <c r="Q27" s="126"/>
      <c r="R27" s="127"/>
      <c r="S27" s="125"/>
      <c r="T27" s="126"/>
      <c r="U27" s="126"/>
      <c r="V27" s="127"/>
      <c r="W27" s="125"/>
      <c r="X27" s="126"/>
      <c r="Y27" s="126"/>
      <c r="Z27" s="127"/>
      <c r="AA27" s="119"/>
      <c r="AB27" s="120"/>
      <c r="AC27" s="120"/>
      <c r="AD27" s="121"/>
      <c r="AE27" s="125"/>
      <c r="AF27" s="126"/>
      <c r="AG27" s="126"/>
      <c r="AH27" s="127"/>
      <c r="AI27" s="125"/>
      <c r="AJ27" s="126"/>
      <c r="AK27" s="126"/>
      <c r="AL27" s="127"/>
      <c r="AM27" s="141"/>
      <c r="AN27" s="142"/>
      <c r="AO27" s="142"/>
      <c r="AP27" s="143"/>
    </row>
    <row r="28" spans="2:43" ht="13.5" customHeight="1">
      <c r="K28" s="113"/>
      <c r="L28" s="114"/>
      <c r="M28" s="114"/>
      <c r="N28" s="115"/>
      <c r="O28" s="47" t="str">
        <f>AD13</f>
        <v/>
      </c>
      <c r="P28" s="134" t="s">
        <v>24</v>
      </c>
      <c r="Q28" s="134"/>
      <c r="R28" s="48" t="str">
        <f>AA13</f>
        <v/>
      </c>
      <c r="S28" s="47" t="str">
        <f>AD18</f>
        <v/>
      </c>
      <c r="T28" s="134" t="s">
        <v>24</v>
      </c>
      <c r="U28" s="134"/>
      <c r="V28" s="48" t="str">
        <f>AA18</f>
        <v/>
      </c>
      <c r="W28" s="47" t="str">
        <f>AD23</f>
        <v/>
      </c>
      <c r="X28" s="134" t="s">
        <v>24</v>
      </c>
      <c r="Y28" s="134"/>
      <c r="Z28" s="48" t="str">
        <f>AA23</f>
        <v/>
      </c>
      <c r="AA28" s="122"/>
      <c r="AB28" s="123"/>
      <c r="AC28" s="123"/>
      <c r="AD28" s="124"/>
      <c r="AE28" s="47" t="str">
        <f>IF(D20="","",D20)</f>
        <v/>
      </c>
      <c r="AF28" s="134" t="s">
        <v>24</v>
      </c>
      <c r="AG28" s="134"/>
      <c r="AH28" s="48" t="str">
        <f>IF(F20="","",F20)</f>
        <v/>
      </c>
      <c r="AI28" s="47" t="str">
        <f>IF(D21="","",D21)</f>
        <v/>
      </c>
      <c r="AJ28" s="134" t="s">
        <v>24</v>
      </c>
      <c r="AK28" s="134"/>
      <c r="AL28" s="48" t="str">
        <f>IF(F21="","",F21)</f>
        <v/>
      </c>
      <c r="AM28" s="55" t="str">
        <f>IF(D22="","",D22)</f>
        <v/>
      </c>
      <c r="AN28" s="144" t="s">
        <v>24</v>
      </c>
      <c r="AO28" s="144"/>
      <c r="AP28" s="56" t="str">
        <f>IF(F22="","",F22)</f>
        <v/>
      </c>
    </row>
    <row r="29" spans="2:43" ht="13.5" customHeight="1">
      <c r="K29" s="107" t="str">
        <f>IF(C35=0,"",C35)</f>
        <v>チーム E</v>
      </c>
      <c r="L29" s="108"/>
      <c r="M29" s="108"/>
      <c r="N29" s="109"/>
      <c r="O29" s="72" t="str">
        <f>IF(AE9=0,"",AE9)</f>
        <v>G04</v>
      </c>
      <c r="P29" s="74"/>
      <c r="Q29" s="74"/>
      <c r="R29" s="73"/>
      <c r="S29" s="72" t="str">
        <f>IF(AE14=0,"",AE14)</f>
        <v>G08</v>
      </c>
      <c r="T29" s="74"/>
      <c r="U29" s="74"/>
      <c r="V29" s="73"/>
      <c r="W29" s="72" t="str">
        <f>IF(AE19=0,"",AE19)</f>
        <v>G11</v>
      </c>
      <c r="X29" s="74"/>
      <c r="Y29" s="74"/>
      <c r="Z29" s="73"/>
      <c r="AA29" s="72" t="str">
        <f>IF(AE24=0,"",AE24)</f>
        <v>G13</v>
      </c>
      <c r="AB29" s="74"/>
      <c r="AC29" s="74"/>
      <c r="AD29" s="73"/>
      <c r="AE29" s="116"/>
      <c r="AF29" s="117"/>
      <c r="AG29" s="117"/>
      <c r="AH29" s="118"/>
      <c r="AI29" s="72" t="str">
        <f>IF(B23="","",B23)</f>
        <v>G15</v>
      </c>
      <c r="AJ29" s="74"/>
      <c r="AK29" s="74"/>
      <c r="AL29" s="73"/>
      <c r="AM29" s="135" t="str">
        <f>IF(B24="","",B24)</f>
        <v/>
      </c>
      <c r="AN29" s="136"/>
      <c r="AO29" s="136"/>
      <c r="AP29" s="137"/>
    </row>
    <row r="30" spans="2:43" ht="13.5" customHeight="1">
      <c r="B30" s="49" t="s">
        <v>136</v>
      </c>
      <c r="C30" s="49" t="s">
        <v>52</v>
      </c>
      <c r="D30" s="49" t="s">
        <v>132</v>
      </c>
      <c r="E30" s="49" t="s">
        <v>133</v>
      </c>
      <c r="F30" s="49" t="s">
        <v>134</v>
      </c>
      <c r="G30" s="65"/>
      <c r="K30" s="110"/>
      <c r="L30" s="111"/>
      <c r="M30" s="111"/>
      <c r="N30" s="112"/>
      <c r="O30" s="131" t="str">
        <f>IF(AE10=0,"",AE10)</f>
        <v/>
      </c>
      <c r="P30" s="132"/>
      <c r="Q30" s="132"/>
      <c r="R30" s="133"/>
      <c r="S30" s="131" t="str">
        <f>IF(AE15=0,"",AE15)</f>
        <v/>
      </c>
      <c r="T30" s="132"/>
      <c r="U30" s="132"/>
      <c r="V30" s="133"/>
      <c r="W30" s="131" t="str">
        <f>IF(AE20=0,"",AE20)</f>
        <v/>
      </c>
      <c r="X30" s="132"/>
      <c r="Y30" s="132"/>
      <c r="Z30" s="133"/>
      <c r="AA30" s="131" t="str">
        <f>IF(AE25=0,"",AE25)</f>
        <v/>
      </c>
      <c r="AB30" s="132"/>
      <c r="AC30" s="132"/>
      <c r="AD30" s="133"/>
      <c r="AE30" s="119"/>
      <c r="AF30" s="120"/>
      <c r="AG30" s="120"/>
      <c r="AH30" s="121"/>
      <c r="AI30" s="131" t="str">
        <f>IF(I23="","",I23)</f>
        <v/>
      </c>
      <c r="AJ30" s="132"/>
      <c r="AK30" s="132"/>
      <c r="AL30" s="133"/>
      <c r="AM30" s="145" t="str">
        <f>IF(I24="","",I24)</f>
        <v/>
      </c>
      <c r="AN30" s="146"/>
      <c r="AO30" s="146"/>
      <c r="AP30" s="147"/>
    </row>
    <row r="31" spans="2:43" ht="13.5" customHeight="1">
      <c r="B31" s="2">
        <f>COUNTIF($C$5:$G$25,C31)</f>
        <v>5</v>
      </c>
      <c r="C31" s="29" t="s">
        <v>138</v>
      </c>
      <c r="D31" s="2">
        <f>COUNTIF(O11:AP12,"〇")</f>
        <v>0</v>
      </c>
      <c r="E31" s="2">
        <f>COUNTIF(S11:AP12,"✕")</f>
        <v>0</v>
      </c>
      <c r="F31" s="2">
        <f>COUNTIF(S11:AP12,"△")</f>
        <v>0</v>
      </c>
      <c r="G31" s="65"/>
      <c r="K31" s="110"/>
      <c r="L31" s="111"/>
      <c r="M31" s="111"/>
      <c r="N31" s="112"/>
      <c r="O31" s="125" t="str">
        <f>IF(AE11="〇","✕",IF(AE11="✕","〇",IF(AE11="△","△","")))</f>
        <v/>
      </c>
      <c r="P31" s="126"/>
      <c r="Q31" s="126"/>
      <c r="R31" s="127"/>
      <c r="S31" s="125" t="str">
        <f>IF(AE16="〇","✕",IF(AE16="✕","〇",IF(AE16="△","△","")))</f>
        <v/>
      </c>
      <c r="T31" s="126"/>
      <c r="U31" s="126"/>
      <c r="V31" s="127"/>
      <c r="W31" s="125" t="str">
        <f>IF(AE21="〇","✕",IF(AE21="✕","〇",IF(AE21="△","△","")))</f>
        <v/>
      </c>
      <c r="X31" s="126"/>
      <c r="Y31" s="126"/>
      <c r="Z31" s="127"/>
      <c r="AA31" s="125" t="str">
        <f>IF(AE26="〇","✕",IF(AE26="✕","〇",IF(AE26="△","△","")))</f>
        <v/>
      </c>
      <c r="AB31" s="126"/>
      <c r="AC31" s="126"/>
      <c r="AD31" s="127"/>
      <c r="AE31" s="119"/>
      <c r="AF31" s="120"/>
      <c r="AG31" s="120"/>
      <c r="AH31" s="121"/>
      <c r="AI31" s="125" t="str">
        <f>IF(D23="","",IF(F23="","",IF(D23&gt;F23,"〇",IF(D23=F23,"△","✕"))))</f>
        <v/>
      </c>
      <c r="AJ31" s="126"/>
      <c r="AK31" s="126"/>
      <c r="AL31" s="127"/>
      <c r="AM31" s="141" t="str">
        <f>IF(D24="","",IF(F24="","",IF(D24&gt;F24,"〇",IF(D24=F24,"△","✕"))))</f>
        <v/>
      </c>
      <c r="AN31" s="142"/>
      <c r="AO31" s="142"/>
      <c r="AP31" s="143"/>
    </row>
    <row r="32" spans="2:43" ht="13.5" customHeight="1">
      <c r="B32" s="2">
        <f t="shared" ref="B32:B37" si="1">COUNTIF($C$5:$G$25,C32)</f>
        <v>5</v>
      </c>
      <c r="C32" s="29" t="s">
        <v>139</v>
      </c>
      <c r="D32" s="2">
        <f>COUNTIF(O16:AP17,"〇")</f>
        <v>0</v>
      </c>
      <c r="E32" s="2">
        <f>COUNTIF(O16:AP17,"✕")</f>
        <v>0</v>
      </c>
      <c r="F32" s="2">
        <f>COUNTIF(O16:AP17,"△")</f>
        <v>0</v>
      </c>
      <c r="G32" s="65"/>
      <c r="K32" s="110"/>
      <c r="L32" s="111"/>
      <c r="M32" s="111"/>
      <c r="N32" s="112"/>
      <c r="O32" s="125"/>
      <c r="P32" s="126"/>
      <c r="Q32" s="126"/>
      <c r="R32" s="127"/>
      <c r="S32" s="125"/>
      <c r="T32" s="126"/>
      <c r="U32" s="126"/>
      <c r="V32" s="127"/>
      <c r="W32" s="125"/>
      <c r="X32" s="126"/>
      <c r="Y32" s="126"/>
      <c r="Z32" s="127"/>
      <c r="AA32" s="125"/>
      <c r="AB32" s="126"/>
      <c r="AC32" s="126"/>
      <c r="AD32" s="127"/>
      <c r="AE32" s="119"/>
      <c r="AF32" s="120"/>
      <c r="AG32" s="120"/>
      <c r="AH32" s="121"/>
      <c r="AI32" s="125"/>
      <c r="AJ32" s="126"/>
      <c r="AK32" s="126"/>
      <c r="AL32" s="127"/>
      <c r="AM32" s="141"/>
      <c r="AN32" s="142"/>
      <c r="AO32" s="142"/>
      <c r="AP32" s="143"/>
    </row>
    <row r="33" spans="2:43" ht="13.5" customHeight="1">
      <c r="B33" s="2">
        <f t="shared" si="1"/>
        <v>5</v>
      </c>
      <c r="C33" s="29" t="s">
        <v>140</v>
      </c>
      <c r="D33" s="2">
        <f>COUNTIF(O21:AP22,"〇")</f>
        <v>0</v>
      </c>
      <c r="E33" s="2">
        <f>COUNTIF(O21:AP22,"✕")</f>
        <v>0</v>
      </c>
      <c r="F33" s="2">
        <f>COUNTIF(O21:AP22,"△")</f>
        <v>0</v>
      </c>
      <c r="G33" s="65"/>
      <c r="K33" s="113"/>
      <c r="L33" s="114"/>
      <c r="M33" s="114"/>
      <c r="N33" s="115"/>
      <c r="O33" s="47" t="str">
        <f>AH13</f>
        <v/>
      </c>
      <c r="P33" s="134" t="s">
        <v>24</v>
      </c>
      <c r="Q33" s="134"/>
      <c r="R33" s="48" t="str">
        <f>AE13</f>
        <v/>
      </c>
      <c r="S33" s="47" t="str">
        <f>AH18</f>
        <v/>
      </c>
      <c r="T33" s="134" t="s">
        <v>24</v>
      </c>
      <c r="U33" s="134"/>
      <c r="V33" s="48" t="str">
        <f>AE18</f>
        <v/>
      </c>
      <c r="W33" s="47" t="str">
        <f>AH23</f>
        <v/>
      </c>
      <c r="X33" s="134" t="s">
        <v>24</v>
      </c>
      <c r="Y33" s="134"/>
      <c r="Z33" s="48" t="str">
        <f>AE23</f>
        <v/>
      </c>
      <c r="AA33" s="47" t="str">
        <f>AH28</f>
        <v/>
      </c>
      <c r="AB33" s="134" t="s">
        <v>24</v>
      </c>
      <c r="AC33" s="134"/>
      <c r="AD33" s="48" t="str">
        <f>AE28</f>
        <v/>
      </c>
      <c r="AE33" s="122"/>
      <c r="AF33" s="123"/>
      <c r="AG33" s="123"/>
      <c r="AH33" s="124"/>
      <c r="AI33" s="47" t="str">
        <f>IF(D23="","",D23)</f>
        <v/>
      </c>
      <c r="AJ33" s="134" t="s">
        <v>24</v>
      </c>
      <c r="AK33" s="134"/>
      <c r="AL33" s="48" t="str">
        <f>IF(F23="","",F23)</f>
        <v/>
      </c>
      <c r="AM33" s="55" t="str">
        <f>IF(D24="","",D24)</f>
        <v/>
      </c>
      <c r="AN33" s="144" t="s">
        <v>24</v>
      </c>
      <c r="AO33" s="144"/>
      <c r="AP33" s="56" t="str">
        <f>IF(F24="","",F24)</f>
        <v/>
      </c>
    </row>
    <row r="34" spans="2:43" ht="13.5" customHeight="1">
      <c r="B34" s="2">
        <f t="shared" si="1"/>
        <v>5</v>
      </c>
      <c r="C34" s="29" t="s">
        <v>141</v>
      </c>
      <c r="D34" s="2">
        <f>COUNTIF(O26:AP27,"〇")</f>
        <v>0</v>
      </c>
      <c r="E34" s="2">
        <f>COUNTIF(O26:AP27,"✕")</f>
        <v>0</v>
      </c>
      <c r="F34" s="2">
        <f>COUNTIF(O26:AP27,"△")</f>
        <v>0</v>
      </c>
      <c r="G34" s="65"/>
      <c r="K34" s="107" t="str">
        <f>IF(C36=0,"",C36)</f>
        <v>チーム F</v>
      </c>
      <c r="L34" s="108"/>
      <c r="M34" s="108"/>
      <c r="N34" s="109"/>
      <c r="O34" s="72" t="str">
        <f>IF(AI9=0,"",AI9)</f>
        <v>G05</v>
      </c>
      <c r="P34" s="74"/>
      <c r="Q34" s="74"/>
      <c r="R34" s="73"/>
      <c r="S34" s="72" t="str">
        <f>IF(AI14=0,"",AI14)</f>
        <v>G09</v>
      </c>
      <c r="T34" s="74"/>
      <c r="U34" s="74"/>
      <c r="V34" s="73"/>
      <c r="W34" s="72" t="str">
        <f>IF(AI19=0,"",AI19)</f>
        <v>G12</v>
      </c>
      <c r="X34" s="74"/>
      <c r="Y34" s="74"/>
      <c r="Z34" s="73"/>
      <c r="AA34" s="72" t="str">
        <f>IF(AI24=0,"",AI24)</f>
        <v>G14</v>
      </c>
      <c r="AB34" s="74"/>
      <c r="AC34" s="74"/>
      <c r="AD34" s="73"/>
      <c r="AE34" s="72" t="str">
        <f>IF(AI29=0,"",AI29)</f>
        <v>G15</v>
      </c>
      <c r="AF34" s="74"/>
      <c r="AG34" s="74"/>
      <c r="AH34" s="73"/>
      <c r="AI34" s="116"/>
      <c r="AJ34" s="117"/>
      <c r="AK34" s="117"/>
      <c r="AL34" s="118"/>
      <c r="AM34" s="135" t="str">
        <f>IF(B25="","",B25)</f>
        <v/>
      </c>
      <c r="AN34" s="136"/>
      <c r="AO34" s="136"/>
      <c r="AP34" s="137"/>
    </row>
    <row r="35" spans="2:43" ht="13.5" customHeight="1">
      <c r="B35" s="2">
        <f t="shared" si="1"/>
        <v>5</v>
      </c>
      <c r="C35" s="29" t="s">
        <v>142</v>
      </c>
      <c r="D35" s="2">
        <f>COUNTIF(O31:AP32,"〇")</f>
        <v>0</v>
      </c>
      <c r="E35" s="2">
        <f>COUNTIF(O31:AP32,"✕")</f>
        <v>0</v>
      </c>
      <c r="F35" s="2">
        <f>COUNTIF(O31:AP32,"△")</f>
        <v>0</v>
      </c>
      <c r="G35" s="65"/>
      <c r="K35" s="110"/>
      <c r="L35" s="111"/>
      <c r="M35" s="111"/>
      <c r="N35" s="112"/>
      <c r="O35" s="131" t="str">
        <f>IF(AI10=0,"",AI10)</f>
        <v/>
      </c>
      <c r="P35" s="132"/>
      <c r="Q35" s="132"/>
      <c r="R35" s="133"/>
      <c r="S35" s="131" t="str">
        <f>IF(AI15=0,"",AI15)</f>
        <v/>
      </c>
      <c r="T35" s="132"/>
      <c r="U35" s="132"/>
      <c r="V35" s="133"/>
      <c r="W35" s="131" t="str">
        <f>IF(AI20=0,"",AI20)</f>
        <v/>
      </c>
      <c r="X35" s="132"/>
      <c r="Y35" s="132"/>
      <c r="Z35" s="133"/>
      <c r="AA35" s="131" t="str">
        <f>IF(AI25=0,"",AI25)</f>
        <v/>
      </c>
      <c r="AB35" s="132"/>
      <c r="AC35" s="132"/>
      <c r="AD35" s="133"/>
      <c r="AE35" s="131" t="str">
        <f>IF(AI30=0,"",AI30)</f>
        <v/>
      </c>
      <c r="AF35" s="132"/>
      <c r="AG35" s="132"/>
      <c r="AH35" s="133"/>
      <c r="AI35" s="119"/>
      <c r="AJ35" s="120"/>
      <c r="AK35" s="120"/>
      <c r="AL35" s="121"/>
      <c r="AM35" s="145" t="str">
        <f>IF(I25="","",I25)</f>
        <v/>
      </c>
      <c r="AN35" s="146"/>
      <c r="AO35" s="146"/>
      <c r="AP35" s="147"/>
    </row>
    <row r="36" spans="2:43" ht="13.5" customHeight="1">
      <c r="B36" s="2">
        <f t="shared" si="1"/>
        <v>5</v>
      </c>
      <c r="C36" s="29" t="s">
        <v>143</v>
      </c>
      <c r="D36" s="2">
        <f>COUNTIF(O36:AP37,"〇")</f>
        <v>0</v>
      </c>
      <c r="E36" s="2">
        <f>COUNTIF(O36:AP37,"✕")</f>
        <v>0</v>
      </c>
      <c r="F36" s="2">
        <f>COUNTIF(O36:AP37,"△")</f>
        <v>0</v>
      </c>
      <c r="G36" s="65"/>
      <c r="K36" s="110"/>
      <c r="L36" s="111"/>
      <c r="M36" s="111"/>
      <c r="N36" s="112"/>
      <c r="O36" s="125" t="str">
        <f>IF(AI11="〇","✕",IF(AI11="✕","〇",IF(AI11="△","△","")))</f>
        <v/>
      </c>
      <c r="P36" s="126"/>
      <c r="Q36" s="126"/>
      <c r="R36" s="127"/>
      <c r="S36" s="125" t="str">
        <f>IF(AI16="〇","✕",IF(AI16="✕","〇",IF(AI16="△","△","")))</f>
        <v/>
      </c>
      <c r="T36" s="126"/>
      <c r="U36" s="126"/>
      <c r="V36" s="127"/>
      <c r="W36" s="125" t="str">
        <f>IF(AI21="〇","✕",IF(AI21="✕","〇",IF(AI21="△","△","")))</f>
        <v/>
      </c>
      <c r="X36" s="126"/>
      <c r="Y36" s="126"/>
      <c r="Z36" s="127"/>
      <c r="AA36" s="125" t="str">
        <f>IF(AI26="〇","✕",IF(AI26="✕","〇",IF(AI26="△","△","")))</f>
        <v/>
      </c>
      <c r="AB36" s="126"/>
      <c r="AC36" s="126"/>
      <c r="AD36" s="127"/>
      <c r="AE36" s="125" t="str">
        <f>IF(AI31="〇","✕",IF(AI31="✕","〇",IF(AI31="△","△","")))</f>
        <v/>
      </c>
      <c r="AF36" s="126"/>
      <c r="AG36" s="126"/>
      <c r="AH36" s="127"/>
      <c r="AI36" s="119"/>
      <c r="AJ36" s="120"/>
      <c r="AK36" s="120"/>
      <c r="AL36" s="121"/>
      <c r="AM36" s="141" t="str">
        <f>IF(D25="","",IF(F25="","",IF(D25&gt;F25,"〇",IF(D25=F25,"△","✕"))))</f>
        <v/>
      </c>
      <c r="AN36" s="142"/>
      <c r="AO36" s="142"/>
      <c r="AP36" s="143"/>
    </row>
    <row r="37" spans="2:43" ht="13.5" customHeight="1">
      <c r="B37" s="13">
        <f t="shared" si="1"/>
        <v>0</v>
      </c>
      <c r="C37" s="60"/>
      <c r="D37" s="13">
        <f>COUNTIF(O41:AP42,"〇")</f>
        <v>0</v>
      </c>
      <c r="E37" s="13">
        <f>COUNTIF(O41:AP42,"✕")</f>
        <v>0</v>
      </c>
      <c r="F37" s="13">
        <f>COUNTIF(O41:AP42,"△")</f>
        <v>0</v>
      </c>
      <c r="G37" s="65"/>
      <c r="K37" s="110"/>
      <c r="L37" s="111"/>
      <c r="M37" s="111"/>
      <c r="N37" s="112"/>
      <c r="O37" s="125"/>
      <c r="P37" s="126"/>
      <c r="Q37" s="126"/>
      <c r="R37" s="127"/>
      <c r="S37" s="125"/>
      <c r="T37" s="126"/>
      <c r="U37" s="126"/>
      <c r="V37" s="127"/>
      <c r="W37" s="125"/>
      <c r="X37" s="126"/>
      <c r="Y37" s="126"/>
      <c r="Z37" s="127"/>
      <c r="AA37" s="125"/>
      <c r="AB37" s="126"/>
      <c r="AC37" s="126"/>
      <c r="AD37" s="127"/>
      <c r="AE37" s="125"/>
      <c r="AF37" s="126"/>
      <c r="AG37" s="126"/>
      <c r="AH37" s="127"/>
      <c r="AI37" s="119"/>
      <c r="AJ37" s="120"/>
      <c r="AK37" s="120"/>
      <c r="AL37" s="121"/>
      <c r="AM37" s="141"/>
      <c r="AN37" s="142"/>
      <c r="AO37" s="142"/>
      <c r="AP37" s="143"/>
    </row>
    <row r="38" spans="2:43" ht="13.5" customHeight="1">
      <c r="K38" s="113"/>
      <c r="L38" s="114"/>
      <c r="M38" s="114"/>
      <c r="N38" s="115"/>
      <c r="O38" s="47" t="str">
        <f>AL13</f>
        <v/>
      </c>
      <c r="P38" s="134" t="s">
        <v>24</v>
      </c>
      <c r="Q38" s="134"/>
      <c r="R38" s="48" t="str">
        <f>AI13</f>
        <v/>
      </c>
      <c r="S38" s="47" t="str">
        <f>AL18</f>
        <v/>
      </c>
      <c r="T38" s="134" t="s">
        <v>24</v>
      </c>
      <c r="U38" s="134"/>
      <c r="V38" s="48" t="str">
        <f>AI18</f>
        <v/>
      </c>
      <c r="W38" s="47" t="str">
        <f>AL23</f>
        <v/>
      </c>
      <c r="X38" s="134" t="s">
        <v>24</v>
      </c>
      <c r="Y38" s="134"/>
      <c r="Z38" s="48" t="str">
        <f>AI23</f>
        <v/>
      </c>
      <c r="AA38" s="47" t="str">
        <f>AL28</f>
        <v/>
      </c>
      <c r="AB38" s="134" t="s">
        <v>24</v>
      </c>
      <c r="AC38" s="134"/>
      <c r="AD38" s="48" t="str">
        <f>AI28</f>
        <v/>
      </c>
      <c r="AE38" s="47" t="str">
        <f>AL33</f>
        <v/>
      </c>
      <c r="AF38" s="134" t="s">
        <v>24</v>
      </c>
      <c r="AG38" s="134"/>
      <c r="AH38" s="48" t="str">
        <f>AI33</f>
        <v/>
      </c>
      <c r="AI38" s="122"/>
      <c r="AJ38" s="123"/>
      <c r="AK38" s="123"/>
      <c r="AL38" s="124"/>
      <c r="AM38" s="55" t="str">
        <f>IF(D25="","",D25)</f>
        <v/>
      </c>
      <c r="AN38" s="144" t="s">
        <v>24</v>
      </c>
      <c r="AO38" s="144"/>
      <c r="AP38" s="56" t="str">
        <f>IF(F25="","",F25)</f>
        <v/>
      </c>
    </row>
    <row r="39" spans="2:43" ht="13.5" customHeight="1">
      <c r="K39" s="148" t="str">
        <f>IF(C37=0,"",C37)</f>
        <v/>
      </c>
      <c r="L39" s="149"/>
      <c r="M39" s="149"/>
      <c r="N39" s="150"/>
      <c r="O39" s="135" t="str">
        <f>IF(AM9=0,"",AM9)</f>
        <v/>
      </c>
      <c r="P39" s="136"/>
      <c r="Q39" s="136"/>
      <c r="R39" s="137"/>
      <c r="S39" s="135" t="str">
        <f>IF(AM14=0,"",AM14)</f>
        <v/>
      </c>
      <c r="T39" s="136"/>
      <c r="U39" s="136"/>
      <c r="V39" s="137"/>
      <c r="W39" s="135" t="str">
        <f>IF(AM19=0,"",AM19)</f>
        <v/>
      </c>
      <c r="X39" s="136"/>
      <c r="Y39" s="136"/>
      <c r="Z39" s="137"/>
      <c r="AA39" s="135" t="str">
        <f>IF(AM24=0,"",AM24)</f>
        <v/>
      </c>
      <c r="AB39" s="136"/>
      <c r="AC39" s="136"/>
      <c r="AD39" s="137"/>
      <c r="AE39" s="135" t="str">
        <f>IF(AM29=0,"",AM29)</f>
        <v/>
      </c>
      <c r="AF39" s="136"/>
      <c r="AG39" s="136"/>
      <c r="AH39" s="137"/>
      <c r="AI39" s="135" t="str">
        <f>IF(AM34=0,"",AM34)</f>
        <v/>
      </c>
      <c r="AJ39" s="136"/>
      <c r="AK39" s="136"/>
      <c r="AL39" s="137"/>
      <c r="AM39" s="157"/>
      <c r="AN39" s="158"/>
      <c r="AO39" s="158"/>
      <c r="AP39" s="159"/>
    </row>
    <row r="40" spans="2:43" ht="13.5" customHeight="1">
      <c r="K40" s="151"/>
      <c r="L40" s="152"/>
      <c r="M40" s="152"/>
      <c r="N40" s="153"/>
      <c r="O40" s="145" t="str">
        <f>IF(AM10=0,"",AM10)</f>
        <v/>
      </c>
      <c r="P40" s="146"/>
      <c r="Q40" s="146"/>
      <c r="R40" s="147"/>
      <c r="S40" s="145" t="str">
        <f>IF(AM15=0,"",AM15)</f>
        <v/>
      </c>
      <c r="T40" s="146"/>
      <c r="U40" s="146"/>
      <c r="V40" s="147"/>
      <c r="W40" s="145" t="str">
        <f>IF(AM20=0,"",AM20)</f>
        <v/>
      </c>
      <c r="X40" s="146"/>
      <c r="Y40" s="146"/>
      <c r="Z40" s="147"/>
      <c r="AA40" s="145" t="str">
        <f>IF(AM25=0,"",AM25)</f>
        <v/>
      </c>
      <c r="AB40" s="146"/>
      <c r="AC40" s="146"/>
      <c r="AD40" s="147"/>
      <c r="AE40" s="145" t="str">
        <f>IF(AM30=0,"",AM30)</f>
        <v/>
      </c>
      <c r="AF40" s="146"/>
      <c r="AG40" s="146"/>
      <c r="AH40" s="147"/>
      <c r="AI40" s="145" t="str">
        <f>IF(AM35=0,"",AM35)</f>
        <v/>
      </c>
      <c r="AJ40" s="146"/>
      <c r="AK40" s="146"/>
      <c r="AL40" s="147"/>
      <c r="AM40" s="160"/>
      <c r="AN40" s="161"/>
      <c r="AO40" s="161"/>
      <c r="AP40" s="162"/>
    </row>
    <row r="41" spans="2:43" ht="13.5" customHeight="1">
      <c r="K41" s="151"/>
      <c r="L41" s="152"/>
      <c r="M41" s="152"/>
      <c r="N41" s="153"/>
      <c r="O41" s="141" t="str">
        <f>IF(AM11="〇","✕",IF(AM11="✕","〇",IF(AM11="△","△","")))</f>
        <v/>
      </c>
      <c r="P41" s="142"/>
      <c r="Q41" s="142"/>
      <c r="R41" s="143"/>
      <c r="S41" s="141" t="str">
        <f>IF(AM16="〇","✕",IF(AM16="✕","〇",IF(AM16="△","△","")))</f>
        <v/>
      </c>
      <c r="T41" s="142"/>
      <c r="U41" s="142"/>
      <c r="V41" s="143"/>
      <c r="W41" s="141" t="str">
        <f>IF(AM21="〇","✕",IF(AM21="✕","〇",IF(AM21="△","△","")))</f>
        <v/>
      </c>
      <c r="X41" s="142"/>
      <c r="Y41" s="142"/>
      <c r="Z41" s="143"/>
      <c r="AA41" s="141" t="str">
        <f>IF(AM26="〇","✕",IF(AM26="✕","〇",IF(AM26="△","△","")))</f>
        <v/>
      </c>
      <c r="AB41" s="142"/>
      <c r="AC41" s="142"/>
      <c r="AD41" s="143"/>
      <c r="AE41" s="141" t="str">
        <f>IF(AM31="〇","✕",IF(AM31="✕","〇",IF(AM31="△","△","")))</f>
        <v/>
      </c>
      <c r="AF41" s="142"/>
      <c r="AG41" s="142"/>
      <c r="AH41" s="143"/>
      <c r="AI41" s="141" t="str">
        <f>IF(AM36="〇","✕",IF(AM36="✕","〇",IF(AM36="△","△","")))</f>
        <v/>
      </c>
      <c r="AJ41" s="142"/>
      <c r="AK41" s="142"/>
      <c r="AL41" s="143"/>
      <c r="AM41" s="160"/>
      <c r="AN41" s="161"/>
      <c r="AO41" s="161"/>
      <c r="AP41" s="162"/>
    </row>
    <row r="42" spans="2:43" ht="13.5" customHeight="1">
      <c r="K42" s="151"/>
      <c r="L42" s="152"/>
      <c r="M42" s="152"/>
      <c r="N42" s="153"/>
      <c r="O42" s="141"/>
      <c r="P42" s="142"/>
      <c r="Q42" s="142"/>
      <c r="R42" s="143"/>
      <c r="S42" s="141"/>
      <c r="T42" s="142"/>
      <c r="U42" s="142"/>
      <c r="V42" s="143"/>
      <c r="W42" s="141"/>
      <c r="X42" s="142"/>
      <c r="Y42" s="142"/>
      <c r="Z42" s="143"/>
      <c r="AA42" s="141"/>
      <c r="AB42" s="142"/>
      <c r="AC42" s="142"/>
      <c r="AD42" s="143"/>
      <c r="AE42" s="141"/>
      <c r="AF42" s="142"/>
      <c r="AG42" s="142"/>
      <c r="AH42" s="143"/>
      <c r="AI42" s="141"/>
      <c r="AJ42" s="142"/>
      <c r="AK42" s="142"/>
      <c r="AL42" s="143"/>
      <c r="AM42" s="160"/>
      <c r="AN42" s="161"/>
      <c r="AO42" s="161"/>
      <c r="AP42" s="162"/>
    </row>
    <row r="43" spans="2:43" ht="13.5" customHeight="1">
      <c r="K43" s="154"/>
      <c r="L43" s="155"/>
      <c r="M43" s="155"/>
      <c r="N43" s="156"/>
      <c r="O43" s="55" t="str">
        <f>AP13</f>
        <v/>
      </c>
      <c r="P43" s="144" t="s">
        <v>24</v>
      </c>
      <c r="Q43" s="144"/>
      <c r="R43" s="56" t="str">
        <f>AM13</f>
        <v/>
      </c>
      <c r="S43" s="55" t="str">
        <f>AP18</f>
        <v/>
      </c>
      <c r="T43" s="144" t="s">
        <v>24</v>
      </c>
      <c r="U43" s="144"/>
      <c r="V43" s="56" t="str">
        <f>AM18</f>
        <v/>
      </c>
      <c r="W43" s="55" t="str">
        <f>AP23</f>
        <v/>
      </c>
      <c r="X43" s="144" t="s">
        <v>24</v>
      </c>
      <c r="Y43" s="144"/>
      <c r="Z43" s="56" t="str">
        <f>AM23</f>
        <v/>
      </c>
      <c r="AA43" s="55" t="str">
        <f>AP28</f>
        <v/>
      </c>
      <c r="AB43" s="144" t="s">
        <v>24</v>
      </c>
      <c r="AC43" s="144"/>
      <c r="AD43" s="56" t="str">
        <f>AM28</f>
        <v/>
      </c>
      <c r="AE43" s="55" t="str">
        <f>AP33</f>
        <v/>
      </c>
      <c r="AF43" s="144" t="s">
        <v>24</v>
      </c>
      <c r="AG43" s="144"/>
      <c r="AH43" s="56" t="str">
        <f>AM33</f>
        <v/>
      </c>
      <c r="AI43" s="55" t="str">
        <f>AP38</f>
        <v/>
      </c>
      <c r="AJ43" s="144" t="s">
        <v>24</v>
      </c>
      <c r="AK43" s="144"/>
      <c r="AL43" s="56" t="str">
        <f>AM38</f>
        <v/>
      </c>
      <c r="AM43" s="163"/>
      <c r="AN43" s="164"/>
      <c r="AO43" s="164"/>
      <c r="AP43" s="165"/>
    </row>
    <row r="44" spans="2:43" ht="13.5" customHeight="1">
      <c r="K44" s="45"/>
      <c r="L44" s="45"/>
      <c r="M44" s="45"/>
      <c r="N44" s="45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</row>
    <row r="45" spans="2:43" ht="16.5" customHeight="1">
      <c r="B45" s="103" t="s">
        <v>197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</row>
    <row r="46" spans="2:43" ht="16.5" customHeight="1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</row>
    <row r="47" spans="2:43" ht="13.5" customHeight="1"/>
    <row r="48" spans="2:43" ht="13.5" customHeight="1">
      <c r="B48" s="13" t="s">
        <v>20</v>
      </c>
      <c r="C48" s="13" t="s">
        <v>22</v>
      </c>
      <c r="D48" s="135" t="s">
        <v>53</v>
      </c>
      <c r="E48" s="136"/>
      <c r="F48" s="137"/>
      <c r="G48" s="13" t="s">
        <v>22</v>
      </c>
      <c r="H48" s="13" t="s">
        <v>23</v>
      </c>
      <c r="I48" s="13" t="s">
        <v>25</v>
      </c>
      <c r="K48" s="104"/>
      <c r="L48" s="104"/>
      <c r="M48" s="104"/>
      <c r="N48" s="104"/>
      <c r="O48" s="128" t="str">
        <f>IF(C75=0,"",C75)</f>
        <v>チーム H</v>
      </c>
      <c r="P48" s="128"/>
      <c r="Q48" s="128"/>
      <c r="R48" s="128"/>
      <c r="S48" s="128" t="str">
        <f>IF(C76=0,"",C76)</f>
        <v>チーム I</v>
      </c>
      <c r="T48" s="128"/>
      <c r="U48" s="128"/>
      <c r="V48" s="128"/>
      <c r="W48" s="128" t="str">
        <f>IF(C77=0,"",C77)</f>
        <v>チーム J</v>
      </c>
      <c r="X48" s="128"/>
      <c r="Y48" s="128"/>
      <c r="Z48" s="128"/>
      <c r="AA48" s="128" t="str">
        <f>IF(C78=0,"",C78)</f>
        <v>チーム K</v>
      </c>
      <c r="AB48" s="128"/>
      <c r="AC48" s="128"/>
      <c r="AD48" s="128"/>
      <c r="AE48" s="128" t="str">
        <f>IF(C79=0,"",C79)</f>
        <v>チーム L</v>
      </c>
      <c r="AF48" s="128"/>
      <c r="AG48" s="128"/>
      <c r="AH48" s="128"/>
      <c r="AI48" s="128" t="str">
        <f>IF(C80=0,"",C80)</f>
        <v>チーム M</v>
      </c>
      <c r="AJ48" s="128"/>
      <c r="AK48" s="128"/>
      <c r="AL48" s="128"/>
      <c r="AM48" s="138" t="str">
        <f>IF(C81=0,"",C81)</f>
        <v/>
      </c>
      <c r="AN48" s="138"/>
      <c r="AO48" s="138"/>
      <c r="AP48" s="138"/>
      <c r="AQ48" s="43"/>
    </row>
    <row r="49" spans="2:43" ht="13.5" customHeight="1">
      <c r="B49" s="2" t="s">
        <v>104</v>
      </c>
      <c r="C49" s="44" t="str">
        <f>IF(C75=0,"",C75)</f>
        <v>チーム H</v>
      </c>
      <c r="D49" s="50"/>
      <c r="E49" s="2" t="s">
        <v>6</v>
      </c>
      <c r="F49" s="50"/>
      <c r="G49" s="44" t="str">
        <f t="shared" ref="G49:G53" si="2">IF(C76=0,"",C76)</f>
        <v>チーム I</v>
      </c>
      <c r="H49" s="31"/>
      <c r="I49" s="32"/>
      <c r="K49" s="105"/>
      <c r="L49" s="105"/>
      <c r="M49" s="105"/>
      <c r="N49" s="105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39"/>
      <c r="AN49" s="139"/>
      <c r="AO49" s="139"/>
      <c r="AP49" s="139"/>
      <c r="AQ49" s="43"/>
    </row>
    <row r="50" spans="2:43" ht="13.5" customHeight="1">
      <c r="B50" s="2" t="s">
        <v>105</v>
      </c>
      <c r="C50" s="44" t="str">
        <f>IF(C75=0,"",C75)</f>
        <v>チーム H</v>
      </c>
      <c r="D50" s="50"/>
      <c r="E50" s="2" t="s">
        <v>6</v>
      </c>
      <c r="F50" s="50"/>
      <c r="G50" s="44" t="str">
        <f t="shared" si="2"/>
        <v>チーム J</v>
      </c>
      <c r="H50" s="31"/>
      <c r="I50" s="32"/>
      <c r="K50" s="105"/>
      <c r="L50" s="105"/>
      <c r="M50" s="105"/>
      <c r="N50" s="105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39"/>
      <c r="AN50" s="139"/>
      <c r="AO50" s="139"/>
      <c r="AP50" s="139"/>
      <c r="AQ50" s="43"/>
    </row>
    <row r="51" spans="2:43" ht="13.5" customHeight="1">
      <c r="B51" s="2" t="s">
        <v>106</v>
      </c>
      <c r="C51" s="44" t="str">
        <f>IF(C75=0,"",C75)</f>
        <v>チーム H</v>
      </c>
      <c r="D51" s="50"/>
      <c r="E51" s="2" t="s">
        <v>6</v>
      </c>
      <c r="F51" s="50"/>
      <c r="G51" s="44" t="str">
        <f t="shared" si="2"/>
        <v>チーム K</v>
      </c>
      <c r="H51" s="31"/>
      <c r="I51" s="32"/>
      <c r="K51" s="105"/>
      <c r="L51" s="105"/>
      <c r="M51" s="105"/>
      <c r="N51" s="105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39"/>
      <c r="AN51" s="139"/>
      <c r="AO51" s="139"/>
      <c r="AP51" s="139"/>
      <c r="AQ51" s="43"/>
    </row>
    <row r="52" spans="2:43" ht="13.5" customHeight="1">
      <c r="B52" s="2" t="s">
        <v>107</v>
      </c>
      <c r="C52" s="44" t="str">
        <f>IF(C75=0,"",C75)</f>
        <v>チーム H</v>
      </c>
      <c r="D52" s="50"/>
      <c r="E52" s="2" t="s">
        <v>6</v>
      </c>
      <c r="F52" s="50"/>
      <c r="G52" s="44" t="str">
        <f t="shared" si="2"/>
        <v>チーム L</v>
      </c>
      <c r="H52" s="31"/>
      <c r="I52" s="32"/>
      <c r="K52" s="106"/>
      <c r="L52" s="106"/>
      <c r="M52" s="106"/>
      <c r="N52" s="106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40"/>
      <c r="AN52" s="140"/>
      <c r="AO52" s="140"/>
      <c r="AP52" s="140"/>
      <c r="AQ52" s="43"/>
    </row>
    <row r="53" spans="2:43" ht="13.5" customHeight="1">
      <c r="B53" s="2" t="s">
        <v>108</v>
      </c>
      <c r="C53" s="44" t="str">
        <f>IF(C75=0,"",C75)</f>
        <v>チーム H</v>
      </c>
      <c r="D53" s="50"/>
      <c r="E53" s="2" t="s">
        <v>6</v>
      </c>
      <c r="F53" s="50"/>
      <c r="G53" s="44" t="str">
        <f t="shared" si="2"/>
        <v>チーム M</v>
      </c>
      <c r="H53" s="31"/>
      <c r="I53" s="32"/>
      <c r="K53" s="107" t="str">
        <f>IF(C75=0,"",C75)</f>
        <v>チーム H</v>
      </c>
      <c r="L53" s="108"/>
      <c r="M53" s="108"/>
      <c r="N53" s="109"/>
      <c r="O53" s="116"/>
      <c r="P53" s="117"/>
      <c r="Q53" s="117"/>
      <c r="R53" s="118"/>
      <c r="S53" s="72" t="str">
        <f>IF(B49="","",B49)</f>
        <v>B01</v>
      </c>
      <c r="T53" s="74"/>
      <c r="U53" s="74"/>
      <c r="V53" s="73"/>
      <c r="W53" s="72" t="str">
        <f>IF(65="","",B50)</f>
        <v>B02</v>
      </c>
      <c r="X53" s="74"/>
      <c r="Y53" s="74"/>
      <c r="Z53" s="73"/>
      <c r="AA53" s="72" t="str">
        <f>IF(B51="","",B51)</f>
        <v>B03</v>
      </c>
      <c r="AB53" s="74"/>
      <c r="AC53" s="74"/>
      <c r="AD53" s="73"/>
      <c r="AE53" s="72" t="str">
        <f>IF(B52="","",B52)</f>
        <v>B04</v>
      </c>
      <c r="AF53" s="74"/>
      <c r="AG53" s="74"/>
      <c r="AH53" s="73"/>
      <c r="AI53" s="72" t="str">
        <f>IF(B53="","",B53)</f>
        <v>B05</v>
      </c>
      <c r="AJ53" s="74"/>
      <c r="AK53" s="74"/>
      <c r="AL53" s="73"/>
      <c r="AM53" s="135" t="str">
        <f>IF(B54="","",B54)</f>
        <v/>
      </c>
      <c r="AN53" s="136"/>
      <c r="AO53" s="136"/>
      <c r="AP53" s="137"/>
      <c r="AQ53" s="43"/>
    </row>
    <row r="54" spans="2:43" ht="13.5" customHeight="1">
      <c r="B54" s="13"/>
      <c r="C54" s="57"/>
      <c r="D54" s="13"/>
      <c r="E54" s="13" t="s">
        <v>6</v>
      </c>
      <c r="F54" s="13"/>
      <c r="G54" s="57"/>
      <c r="H54" s="58"/>
      <c r="I54" s="59"/>
      <c r="K54" s="110"/>
      <c r="L54" s="111"/>
      <c r="M54" s="111"/>
      <c r="N54" s="112"/>
      <c r="O54" s="119"/>
      <c r="P54" s="120"/>
      <c r="Q54" s="120"/>
      <c r="R54" s="121"/>
      <c r="S54" s="131" t="str">
        <f>IF(I49="","",I49)</f>
        <v/>
      </c>
      <c r="T54" s="132"/>
      <c r="U54" s="132"/>
      <c r="V54" s="133"/>
      <c r="W54" s="131" t="str">
        <f>IF(I50="","",I50)</f>
        <v/>
      </c>
      <c r="X54" s="132"/>
      <c r="Y54" s="132"/>
      <c r="Z54" s="133"/>
      <c r="AA54" s="131" t="str">
        <f>IF(I51="","",I51)</f>
        <v/>
      </c>
      <c r="AB54" s="132"/>
      <c r="AC54" s="132"/>
      <c r="AD54" s="133"/>
      <c r="AE54" s="131" t="str">
        <f>IF(I52="","",I52)</f>
        <v/>
      </c>
      <c r="AF54" s="132"/>
      <c r="AG54" s="132"/>
      <c r="AH54" s="133"/>
      <c r="AI54" s="131" t="str">
        <f>IF(I53="","",I53)</f>
        <v/>
      </c>
      <c r="AJ54" s="132"/>
      <c r="AK54" s="132"/>
      <c r="AL54" s="133"/>
      <c r="AM54" s="145" t="str">
        <f>IF(I54="","",I54)</f>
        <v/>
      </c>
      <c r="AN54" s="146"/>
      <c r="AO54" s="146"/>
      <c r="AP54" s="147"/>
      <c r="AQ54" s="43"/>
    </row>
    <row r="55" spans="2:43" ht="13.5" customHeight="1">
      <c r="B55" s="2" t="s">
        <v>109</v>
      </c>
      <c r="C55" s="44" t="str">
        <f>IF(C76=0,"",C76)</f>
        <v>チーム I</v>
      </c>
      <c r="D55" s="50"/>
      <c r="E55" s="2" t="s">
        <v>6</v>
      </c>
      <c r="F55" s="50"/>
      <c r="G55" s="44" t="str">
        <f>IF(C77=0,"",C77)</f>
        <v>チーム J</v>
      </c>
      <c r="H55" s="31"/>
      <c r="I55" s="32"/>
      <c r="K55" s="110"/>
      <c r="L55" s="111"/>
      <c r="M55" s="111"/>
      <c r="N55" s="112"/>
      <c r="O55" s="119"/>
      <c r="P55" s="120"/>
      <c r="Q55" s="120"/>
      <c r="R55" s="121"/>
      <c r="S55" s="125" t="str">
        <f>IF(D49="","",IF(F49="","",IF(D49&gt;F49,"〇",IF(D49=F49,"△","✕"))))</f>
        <v/>
      </c>
      <c r="T55" s="126"/>
      <c r="U55" s="126"/>
      <c r="V55" s="127"/>
      <c r="W55" s="125" t="str">
        <f>IF(D50="","",IF(F50="","",IF(D50&gt;F50,"〇",IF(D50=F50,"△","✕"))))</f>
        <v/>
      </c>
      <c r="X55" s="126"/>
      <c r="Y55" s="126"/>
      <c r="Z55" s="127"/>
      <c r="AA55" s="125" t="str">
        <f>IF(D51="","",IF(F51="","",IF(D51&gt;F51,"〇",IF(D51=F51,"△","✕"))))</f>
        <v/>
      </c>
      <c r="AB55" s="126"/>
      <c r="AC55" s="126"/>
      <c r="AD55" s="127"/>
      <c r="AE55" s="125" t="str">
        <f>IF(D52="","",IF(F52="","",IF(D52&gt;F52,"〇",IF(D52=F52,"△","✕"))))</f>
        <v/>
      </c>
      <c r="AF55" s="126"/>
      <c r="AG55" s="126"/>
      <c r="AH55" s="127"/>
      <c r="AI55" s="125" t="str">
        <f>IF(D53="","",IF(F53="","",IF(D53&gt;F53,"〇",IF(D53=F53,"△","✕"))))</f>
        <v/>
      </c>
      <c r="AJ55" s="126"/>
      <c r="AK55" s="126"/>
      <c r="AL55" s="127"/>
      <c r="AM55" s="141" t="str">
        <f>IF(D54="","",IF(F54="","",IF(D54&gt;F54,"〇",IF(D54=F54,"△","✕"))))</f>
        <v/>
      </c>
      <c r="AN55" s="142"/>
      <c r="AO55" s="142"/>
      <c r="AP55" s="143"/>
      <c r="AQ55" s="43"/>
    </row>
    <row r="56" spans="2:43" ht="13.5" customHeight="1">
      <c r="B56" s="2" t="s">
        <v>110</v>
      </c>
      <c r="C56" s="44" t="str">
        <f>IF(C76=0,"",C76)</f>
        <v>チーム I</v>
      </c>
      <c r="D56" s="50"/>
      <c r="E56" s="2" t="s">
        <v>6</v>
      </c>
      <c r="F56" s="50"/>
      <c r="G56" s="44" t="str">
        <f>IF(C78=0,"",C78)</f>
        <v>チーム K</v>
      </c>
      <c r="H56" s="31"/>
      <c r="I56" s="32"/>
      <c r="K56" s="110"/>
      <c r="L56" s="111"/>
      <c r="M56" s="111"/>
      <c r="N56" s="112"/>
      <c r="O56" s="119"/>
      <c r="P56" s="120"/>
      <c r="Q56" s="120"/>
      <c r="R56" s="121"/>
      <c r="S56" s="125"/>
      <c r="T56" s="126"/>
      <c r="U56" s="126"/>
      <c r="V56" s="127"/>
      <c r="W56" s="125"/>
      <c r="X56" s="126"/>
      <c r="Y56" s="126"/>
      <c r="Z56" s="127"/>
      <c r="AA56" s="125"/>
      <c r="AB56" s="126"/>
      <c r="AC56" s="126"/>
      <c r="AD56" s="127"/>
      <c r="AE56" s="125"/>
      <c r="AF56" s="126"/>
      <c r="AG56" s="126"/>
      <c r="AH56" s="127"/>
      <c r="AI56" s="125"/>
      <c r="AJ56" s="126"/>
      <c r="AK56" s="126"/>
      <c r="AL56" s="127"/>
      <c r="AM56" s="141"/>
      <c r="AN56" s="142"/>
      <c r="AO56" s="142"/>
      <c r="AP56" s="143"/>
      <c r="AQ56" s="43"/>
    </row>
    <row r="57" spans="2:43" ht="13.5" customHeight="1">
      <c r="B57" s="2" t="s">
        <v>111</v>
      </c>
      <c r="C57" s="44" t="str">
        <f>IF(C76=0,"",C76)</f>
        <v>チーム I</v>
      </c>
      <c r="D57" s="50"/>
      <c r="E57" s="2" t="s">
        <v>6</v>
      </c>
      <c r="F57" s="50"/>
      <c r="G57" s="44" t="str">
        <f>IF(C79=0,"",C79)</f>
        <v>チーム L</v>
      </c>
      <c r="H57" s="31"/>
      <c r="I57" s="32"/>
      <c r="K57" s="113"/>
      <c r="L57" s="114"/>
      <c r="M57" s="114"/>
      <c r="N57" s="115"/>
      <c r="O57" s="122"/>
      <c r="P57" s="123"/>
      <c r="Q57" s="123"/>
      <c r="R57" s="124"/>
      <c r="S57" s="47" t="str">
        <f>IF(D49="","",D49)</f>
        <v/>
      </c>
      <c r="T57" s="134" t="s">
        <v>24</v>
      </c>
      <c r="U57" s="134"/>
      <c r="V57" s="48" t="str">
        <f>IF(F49="","",F49)</f>
        <v/>
      </c>
      <c r="W57" s="47" t="str">
        <f>IF(D50="","",D50)</f>
        <v/>
      </c>
      <c r="X57" s="134" t="s">
        <v>24</v>
      </c>
      <c r="Y57" s="134"/>
      <c r="Z57" s="48" t="str">
        <f>IF(F50="","",F50)</f>
        <v/>
      </c>
      <c r="AA57" s="47" t="str">
        <f>IF(D51="","",D51)</f>
        <v/>
      </c>
      <c r="AB57" s="134" t="s">
        <v>24</v>
      </c>
      <c r="AC57" s="134"/>
      <c r="AD57" s="48" t="str">
        <f>IF(F51="","",F51)</f>
        <v/>
      </c>
      <c r="AE57" s="47" t="str">
        <f>IF(D52="","",D52)</f>
        <v/>
      </c>
      <c r="AF57" s="134" t="s">
        <v>24</v>
      </c>
      <c r="AG57" s="134"/>
      <c r="AH57" s="48" t="str">
        <f>IF(F52="","",F52)</f>
        <v/>
      </c>
      <c r="AI57" s="47" t="str">
        <f>IF(D53="","",D53)</f>
        <v/>
      </c>
      <c r="AJ57" s="134" t="s">
        <v>24</v>
      </c>
      <c r="AK57" s="134"/>
      <c r="AL57" s="48" t="str">
        <f>IF(F53="","",F53)</f>
        <v/>
      </c>
      <c r="AM57" s="55" t="str">
        <f>IF(D54="","",D54)</f>
        <v/>
      </c>
      <c r="AN57" s="144" t="s">
        <v>24</v>
      </c>
      <c r="AO57" s="144"/>
      <c r="AP57" s="56" t="str">
        <f>IF(F54="","",F54)</f>
        <v/>
      </c>
      <c r="AQ57" s="43"/>
    </row>
    <row r="58" spans="2:43" ht="13.5" customHeight="1">
      <c r="B58" s="2" t="s">
        <v>112</v>
      </c>
      <c r="C58" s="44" t="str">
        <f>IF(C76=0,"",C76)</f>
        <v>チーム I</v>
      </c>
      <c r="D58" s="50"/>
      <c r="E58" s="2" t="s">
        <v>6</v>
      </c>
      <c r="F58" s="50"/>
      <c r="G58" s="44" t="str">
        <f>IF(C80=0,"",C80)</f>
        <v>チーム M</v>
      </c>
      <c r="H58" s="31"/>
      <c r="I58" s="32"/>
      <c r="K58" s="107" t="str">
        <f>IF(C76=0,"",C76)</f>
        <v>チーム I</v>
      </c>
      <c r="L58" s="108"/>
      <c r="M58" s="108"/>
      <c r="N58" s="109"/>
      <c r="O58" s="72" t="str">
        <f>IF(S53=0,"",S53)</f>
        <v>B01</v>
      </c>
      <c r="P58" s="74"/>
      <c r="Q58" s="74"/>
      <c r="R58" s="73"/>
      <c r="S58" s="116"/>
      <c r="T58" s="117"/>
      <c r="U58" s="117"/>
      <c r="V58" s="118"/>
      <c r="W58" s="72" t="str">
        <f>IF(B55="","",B55)</f>
        <v>B06</v>
      </c>
      <c r="X58" s="74"/>
      <c r="Y58" s="74"/>
      <c r="Z58" s="73"/>
      <c r="AA58" s="72" t="str">
        <f>IF(B56="","",B56)</f>
        <v>B07</v>
      </c>
      <c r="AB58" s="74"/>
      <c r="AC58" s="74"/>
      <c r="AD58" s="73"/>
      <c r="AE58" s="72" t="str">
        <f>IF(B57="","",B57)</f>
        <v>B08</v>
      </c>
      <c r="AF58" s="74"/>
      <c r="AG58" s="74"/>
      <c r="AH58" s="73"/>
      <c r="AI58" s="72" t="str">
        <f>IF(B58="","",B58)</f>
        <v>B09</v>
      </c>
      <c r="AJ58" s="74"/>
      <c r="AK58" s="74"/>
      <c r="AL58" s="73"/>
      <c r="AM58" s="135" t="str">
        <f>IF(B59="","",B59)</f>
        <v/>
      </c>
      <c r="AN58" s="136"/>
      <c r="AO58" s="136"/>
      <c r="AP58" s="137"/>
      <c r="AQ58" s="43"/>
    </row>
    <row r="59" spans="2:43" ht="13.5" customHeight="1">
      <c r="B59" s="13"/>
      <c r="C59" s="57"/>
      <c r="D59" s="13"/>
      <c r="E59" s="13" t="s">
        <v>6</v>
      </c>
      <c r="F59" s="13"/>
      <c r="G59" s="57"/>
      <c r="H59" s="58"/>
      <c r="I59" s="59"/>
      <c r="K59" s="110"/>
      <c r="L59" s="111"/>
      <c r="M59" s="111"/>
      <c r="N59" s="112"/>
      <c r="O59" s="131" t="str">
        <f>IF(S54=0,"",S54)</f>
        <v/>
      </c>
      <c r="P59" s="132"/>
      <c r="Q59" s="132"/>
      <c r="R59" s="133"/>
      <c r="S59" s="119"/>
      <c r="T59" s="120"/>
      <c r="U59" s="120"/>
      <c r="V59" s="121"/>
      <c r="W59" s="131" t="str">
        <f>IF(I55="","",I55)</f>
        <v/>
      </c>
      <c r="X59" s="132"/>
      <c r="Y59" s="132"/>
      <c r="Z59" s="133"/>
      <c r="AA59" s="131" t="str">
        <f>IF(I56="","",I56)</f>
        <v/>
      </c>
      <c r="AB59" s="132"/>
      <c r="AC59" s="132"/>
      <c r="AD59" s="133"/>
      <c r="AE59" s="131" t="str">
        <f>IF(I57="","",I57)</f>
        <v/>
      </c>
      <c r="AF59" s="132"/>
      <c r="AG59" s="132"/>
      <c r="AH59" s="133"/>
      <c r="AI59" s="131" t="str">
        <f>IF(I58="","",I58)</f>
        <v/>
      </c>
      <c r="AJ59" s="132"/>
      <c r="AK59" s="132"/>
      <c r="AL59" s="133"/>
      <c r="AM59" s="145" t="str">
        <f>IF(I59="","",I59)</f>
        <v/>
      </c>
      <c r="AN59" s="146"/>
      <c r="AO59" s="146"/>
      <c r="AP59" s="147"/>
      <c r="AQ59" s="43"/>
    </row>
    <row r="60" spans="2:43" ht="13.5" customHeight="1">
      <c r="B60" s="2" t="s">
        <v>152</v>
      </c>
      <c r="C60" s="44" t="str">
        <f>IF(C77=0,"",C77)</f>
        <v>チーム J</v>
      </c>
      <c r="D60" s="50"/>
      <c r="E60" s="2" t="s">
        <v>6</v>
      </c>
      <c r="F60" s="50"/>
      <c r="G60" s="44" t="str">
        <f>IF(C78=0,"",C78)</f>
        <v>チーム K</v>
      </c>
      <c r="H60" s="31"/>
      <c r="I60" s="32"/>
      <c r="K60" s="110"/>
      <c r="L60" s="111"/>
      <c r="M60" s="111"/>
      <c r="N60" s="112"/>
      <c r="O60" s="125" t="str">
        <f>IF(S55="〇","✕",IF(S55="✕","〇",IF(S55="△","△","")))</f>
        <v/>
      </c>
      <c r="P60" s="126"/>
      <c r="Q60" s="126"/>
      <c r="R60" s="127"/>
      <c r="S60" s="119"/>
      <c r="T60" s="120"/>
      <c r="U60" s="120"/>
      <c r="V60" s="121"/>
      <c r="W60" s="125" t="str">
        <f>IF(D55="","",IF(F55="","",IF(D55&gt;F55,"〇",IF(D55=F55,"△","✕"))))</f>
        <v/>
      </c>
      <c r="X60" s="126"/>
      <c r="Y60" s="126"/>
      <c r="Z60" s="127"/>
      <c r="AA60" s="125" t="str">
        <f>IF(D56="","",IF(F56="","",IF(D56&gt;F56,"〇",IF(D56=F56,"△","✕"))))</f>
        <v/>
      </c>
      <c r="AB60" s="126"/>
      <c r="AC60" s="126"/>
      <c r="AD60" s="127"/>
      <c r="AE60" s="125" t="str">
        <f>IF(D57="","",IF(F57="","",IF(D57&gt;F57,"〇",IF(D57=F57,"△","✕"))))</f>
        <v/>
      </c>
      <c r="AF60" s="126"/>
      <c r="AG60" s="126"/>
      <c r="AH60" s="127"/>
      <c r="AI60" s="125" t="str">
        <f>IF(D58="","",IF(F58="","",IF(D58&gt;F58,"〇",IF(D58=F58,"△","✕"))))</f>
        <v/>
      </c>
      <c r="AJ60" s="126"/>
      <c r="AK60" s="126"/>
      <c r="AL60" s="127"/>
      <c r="AM60" s="141" t="str">
        <f>IF(D59="","",IF(F59="","",IF(D59&gt;F59,"〇",IF(D59=F59,"△","✕"))))</f>
        <v/>
      </c>
      <c r="AN60" s="142"/>
      <c r="AO60" s="142"/>
      <c r="AP60" s="143"/>
      <c r="AQ60" s="43"/>
    </row>
    <row r="61" spans="2:43" ht="13.5" customHeight="1">
      <c r="B61" s="2" t="s">
        <v>113</v>
      </c>
      <c r="C61" s="44" t="str">
        <f>IF(C77=0,"",C77)</f>
        <v>チーム J</v>
      </c>
      <c r="D61" s="50"/>
      <c r="E61" s="2" t="s">
        <v>6</v>
      </c>
      <c r="F61" s="50"/>
      <c r="G61" s="44" t="str">
        <f>IF(C79=0,"",C79)</f>
        <v>チーム L</v>
      </c>
      <c r="H61" s="31"/>
      <c r="I61" s="32"/>
      <c r="K61" s="110"/>
      <c r="L61" s="111"/>
      <c r="M61" s="111"/>
      <c r="N61" s="112"/>
      <c r="O61" s="125"/>
      <c r="P61" s="126"/>
      <c r="Q61" s="126"/>
      <c r="R61" s="127"/>
      <c r="S61" s="119"/>
      <c r="T61" s="120"/>
      <c r="U61" s="120"/>
      <c r="V61" s="121"/>
      <c r="W61" s="125"/>
      <c r="X61" s="126"/>
      <c r="Y61" s="126"/>
      <c r="Z61" s="127"/>
      <c r="AA61" s="125"/>
      <c r="AB61" s="126"/>
      <c r="AC61" s="126"/>
      <c r="AD61" s="127"/>
      <c r="AE61" s="125"/>
      <c r="AF61" s="126"/>
      <c r="AG61" s="126"/>
      <c r="AH61" s="127"/>
      <c r="AI61" s="125"/>
      <c r="AJ61" s="126"/>
      <c r="AK61" s="126"/>
      <c r="AL61" s="127"/>
      <c r="AM61" s="141"/>
      <c r="AN61" s="142"/>
      <c r="AO61" s="142"/>
      <c r="AP61" s="143"/>
      <c r="AQ61" s="43"/>
    </row>
    <row r="62" spans="2:43" ht="13.5" customHeight="1">
      <c r="B62" s="2" t="s">
        <v>114</v>
      </c>
      <c r="C62" s="44" t="str">
        <f>IF(C77=0,"",C77)</f>
        <v>チーム J</v>
      </c>
      <c r="D62" s="50"/>
      <c r="E62" s="2" t="s">
        <v>6</v>
      </c>
      <c r="F62" s="50"/>
      <c r="G62" s="44" t="str">
        <f>IF(C80=0,"",C80)</f>
        <v>チーム M</v>
      </c>
      <c r="H62" s="31"/>
      <c r="I62" s="32"/>
      <c r="K62" s="113"/>
      <c r="L62" s="114"/>
      <c r="M62" s="114"/>
      <c r="N62" s="115"/>
      <c r="O62" s="47" t="str">
        <f>V57</f>
        <v/>
      </c>
      <c r="P62" s="134" t="s">
        <v>24</v>
      </c>
      <c r="Q62" s="134"/>
      <c r="R62" s="48" t="str">
        <f>S57</f>
        <v/>
      </c>
      <c r="S62" s="122"/>
      <c r="T62" s="123"/>
      <c r="U62" s="123"/>
      <c r="V62" s="124"/>
      <c r="W62" s="47" t="str">
        <f>IF(D55="","",D55)</f>
        <v/>
      </c>
      <c r="X62" s="134" t="s">
        <v>24</v>
      </c>
      <c r="Y62" s="134"/>
      <c r="Z62" s="48" t="str">
        <f>IF(F55="","",F55)</f>
        <v/>
      </c>
      <c r="AA62" s="47" t="str">
        <f>IF(D56="","",D56)</f>
        <v/>
      </c>
      <c r="AB62" s="134" t="s">
        <v>24</v>
      </c>
      <c r="AC62" s="134"/>
      <c r="AD62" s="48" t="str">
        <f>IF(F56="","",F56)</f>
        <v/>
      </c>
      <c r="AE62" s="47" t="str">
        <f>IF(D57="","",D57)</f>
        <v/>
      </c>
      <c r="AF62" s="134" t="s">
        <v>24</v>
      </c>
      <c r="AG62" s="134"/>
      <c r="AH62" s="48" t="str">
        <f>IF(F57="","",F57)</f>
        <v/>
      </c>
      <c r="AI62" s="47" t="str">
        <f>IF(D58="","",D58)</f>
        <v/>
      </c>
      <c r="AJ62" s="134" t="s">
        <v>24</v>
      </c>
      <c r="AK62" s="134"/>
      <c r="AL62" s="48" t="str">
        <f>IF(F58="","",F58)</f>
        <v/>
      </c>
      <c r="AM62" s="55" t="str">
        <f>IF(D59="","",D59)</f>
        <v/>
      </c>
      <c r="AN62" s="144" t="s">
        <v>24</v>
      </c>
      <c r="AO62" s="144"/>
      <c r="AP62" s="56" t="str">
        <f>IF(F59="","",F59)</f>
        <v/>
      </c>
      <c r="AQ62" s="43"/>
    </row>
    <row r="63" spans="2:43" ht="13.5" customHeight="1">
      <c r="B63" s="13"/>
      <c r="C63" s="57"/>
      <c r="D63" s="13"/>
      <c r="E63" s="13" t="s">
        <v>6</v>
      </c>
      <c r="F63" s="13"/>
      <c r="G63" s="57"/>
      <c r="H63" s="58"/>
      <c r="I63" s="59"/>
      <c r="K63" s="107" t="str">
        <f>IF(C77=0,"",C77)</f>
        <v>チーム J</v>
      </c>
      <c r="L63" s="108"/>
      <c r="M63" s="108"/>
      <c r="N63" s="109"/>
      <c r="O63" s="72" t="str">
        <f>IF(W53=0,"",W53)</f>
        <v>B02</v>
      </c>
      <c r="P63" s="74"/>
      <c r="Q63" s="74"/>
      <c r="R63" s="73"/>
      <c r="S63" s="72" t="str">
        <f>IF(W58=0,"",W58)</f>
        <v>B06</v>
      </c>
      <c r="T63" s="74"/>
      <c r="U63" s="74"/>
      <c r="V63" s="73"/>
      <c r="W63" s="116"/>
      <c r="X63" s="117"/>
      <c r="Y63" s="117"/>
      <c r="Z63" s="118"/>
      <c r="AA63" s="72" t="str">
        <f>IF(B60="","",B60)</f>
        <v>B10</v>
      </c>
      <c r="AB63" s="74"/>
      <c r="AC63" s="74"/>
      <c r="AD63" s="73"/>
      <c r="AE63" s="72" t="str">
        <f>IF(B61="","",B61)</f>
        <v>B11</v>
      </c>
      <c r="AF63" s="74"/>
      <c r="AG63" s="74"/>
      <c r="AH63" s="73"/>
      <c r="AI63" s="72" t="str">
        <f>IF(B62="","",B62)</f>
        <v>B12</v>
      </c>
      <c r="AJ63" s="74"/>
      <c r="AK63" s="74"/>
      <c r="AL63" s="73"/>
      <c r="AM63" s="135" t="str">
        <f>IF(B63="","",B63)</f>
        <v/>
      </c>
      <c r="AN63" s="136"/>
      <c r="AO63" s="136"/>
      <c r="AP63" s="137"/>
      <c r="AQ63" s="43"/>
    </row>
    <row r="64" spans="2:43" ht="13.5" customHeight="1">
      <c r="B64" s="2" t="s">
        <v>115</v>
      </c>
      <c r="C64" s="44" t="str">
        <f>IF(C78=0,"",C78)</f>
        <v>チーム K</v>
      </c>
      <c r="D64" s="50"/>
      <c r="E64" s="2" t="s">
        <v>6</v>
      </c>
      <c r="F64" s="50"/>
      <c r="G64" s="44" t="str">
        <f>IF(C79=0,"",C79)</f>
        <v>チーム L</v>
      </c>
      <c r="H64" s="31"/>
      <c r="I64" s="32"/>
      <c r="K64" s="110"/>
      <c r="L64" s="111"/>
      <c r="M64" s="111"/>
      <c r="N64" s="112"/>
      <c r="O64" s="131" t="str">
        <f>IF(W54=0,"",W54)</f>
        <v/>
      </c>
      <c r="P64" s="132"/>
      <c r="Q64" s="132"/>
      <c r="R64" s="133"/>
      <c r="S64" s="131" t="str">
        <f>IF(W59=0,"",W59)</f>
        <v/>
      </c>
      <c r="T64" s="132"/>
      <c r="U64" s="132"/>
      <c r="V64" s="133"/>
      <c r="W64" s="119"/>
      <c r="X64" s="120"/>
      <c r="Y64" s="120"/>
      <c r="Z64" s="121"/>
      <c r="AA64" s="131" t="str">
        <f>IF(I60="","",I60)</f>
        <v/>
      </c>
      <c r="AB64" s="132"/>
      <c r="AC64" s="132"/>
      <c r="AD64" s="133"/>
      <c r="AE64" s="131" t="str">
        <f>IF(I61="","",I61)</f>
        <v/>
      </c>
      <c r="AF64" s="132"/>
      <c r="AG64" s="132"/>
      <c r="AH64" s="133"/>
      <c r="AI64" s="131" t="str">
        <f>IF(I62="","",I62)</f>
        <v/>
      </c>
      <c r="AJ64" s="132"/>
      <c r="AK64" s="132"/>
      <c r="AL64" s="133"/>
      <c r="AM64" s="145" t="str">
        <f>IF(I63="","",I63)</f>
        <v/>
      </c>
      <c r="AN64" s="146"/>
      <c r="AO64" s="146"/>
      <c r="AP64" s="147"/>
      <c r="AQ64" s="43"/>
    </row>
    <row r="65" spans="2:43" ht="13.5" customHeight="1">
      <c r="B65" s="2" t="s">
        <v>116</v>
      </c>
      <c r="C65" s="44" t="str">
        <f>IF(C78=0,"",C78)</f>
        <v>チーム K</v>
      </c>
      <c r="D65" s="50"/>
      <c r="E65" s="2" t="s">
        <v>6</v>
      </c>
      <c r="F65" s="50"/>
      <c r="G65" s="44" t="str">
        <f>IF(C80=0,"",C80)</f>
        <v>チーム M</v>
      </c>
      <c r="H65" s="31"/>
      <c r="I65" s="32"/>
      <c r="K65" s="110"/>
      <c r="L65" s="111"/>
      <c r="M65" s="111"/>
      <c r="N65" s="112"/>
      <c r="O65" s="125" t="str">
        <f>IF(W55="〇","✕",IF(W55="✕","〇",IF(W55="△","△","")))</f>
        <v/>
      </c>
      <c r="P65" s="126"/>
      <c r="Q65" s="126"/>
      <c r="R65" s="127"/>
      <c r="S65" s="125" t="str">
        <f>IF(W60="〇","✕",IF(W60="✕","〇",IF(W60="△","△","")))</f>
        <v/>
      </c>
      <c r="T65" s="126"/>
      <c r="U65" s="126"/>
      <c r="V65" s="127"/>
      <c r="W65" s="119"/>
      <c r="X65" s="120"/>
      <c r="Y65" s="120"/>
      <c r="Z65" s="121"/>
      <c r="AA65" s="125" t="str">
        <f>IF(D60="","",IF(F60="","",IF(D60&gt;F60,"〇",IF(D60=F60,"△","✕"))))</f>
        <v/>
      </c>
      <c r="AB65" s="126"/>
      <c r="AC65" s="126"/>
      <c r="AD65" s="127"/>
      <c r="AE65" s="125" t="str">
        <f>IF(D61="","",IF(F61="","",IF(D61&gt;F61,"〇",IF(D61=F61,"△","✕"))))</f>
        <v/>
      </c>
      <c r="AF65" s="126"/>
      <c r="AG65" s="126"/>
      <c r="AH65" s="127"/>
      <c r="AI65" s="125" t="str">
        <f>IF(D62="","",IF(F62="","",IF(D62&gt;F62,"〇",IF(D62=F62,"△","✕"))))</f>
        <v/>
      </c>
      <c r="AJ65" s="126"/>
      <c r="AK65" s="126"/>
      <c r="AL65" s="127"/>
      <c r="AM65" s="141" t="str">
        <f>IF(D63="","",IF(F63="","",IF(D63&gt;F63,"〇",IF(D63=F63,"△","✕"))))</f>
        <v/>
      </c>
      <c r="AN65" s="142"/>
      <c r="AO65" s="142"/>
      <c r="AP65" s="143"/>
      <c r="AQ65" s="43"/>
    </row>
    <row r="66" spans="2:43" ht="13.5" customHeight="1">
      <c r="B66" s="13"/>
      <c r="C66" s="57"/>
      <c r="D66" s="13"/>
      <c r="E66" s="13" t="s">
        <v>6</v>
      </c>
      <c r="F66" s="13"/>
      <c r="G66" s="57"/>
      <c r="H66" s="58"/>
      <c r="I66" s="59"/>
      <c r="K66" s="110"/>
      <c r="L66" s="111"/>
      <c r="M66" s="111"/>
      <c r="N66" s="112"/>
      <c r="O66" s="125"/>
      <c r="P66" s="126"/>
      <c r="Q66" s="126"/>
      <c r="R66" s="127"/>
      <c r="S66" s="125"/>
      <c r="T66" s="126"/>
      <c r="U66" s="126"/>
      <c r="V66" s="127"/>
      <c r="W66" s="119"/>
      <c r="X66" s="120"/>
      <c r="Y66" s="120"/>
      <c r="Z66" s="121"/>
      <c r="AA66" s="125"/>
      <c r="AB66" s="126"/>
      <c r="AC66" s="126"/>
      <c r="AD66" s="127"/>
      <c r="AE66" s="125"/>
      <c r="AF66" s="126"/>
      <c r="AG66" s="126"/>
      <c r="AH66" s="127"/>
      <c r="AI66" s="125"/>
      <c r="AJ66" s="126"/>
      <c r="AK66" s="126"/>
      <c r="AL66" s="127"/>
      <c r="AM66" s="141"/>
      <c r="AN66" s="142"/>
      <c r="AO66" s="142"/>
      <c r="AP66" s="143"/>
      <c r="AQ66" s="43"/>
    </row>
    <row r="67" spans="2:43" ht="13.5" customHeight="1">
      <c r="B67" s="2" t="s">
        <v>117</v>
      </c>
      <c r="C67" s="44" t="str">
        <f>IF(C79=0,"",C79)</f>
        <v>チーム L</v>
      </c>
      <c r="D67" s="50"/>
      <c r="E67" s="2" t="s">
        <v>6</v>
      </c>
      <c r="F67" s="50"/>
      <c r="G67" s="44" t="str">
        <f>IF(C80=0,"",C80)</f>
        <v>チーム M</v>
      </c>
      <c r="H67" s="31"/>
      <c r="I67" s="32"/>
      <c r="K67" s="113"/>
      <c r="L67" s="114"/>
      <c r="M67" s="114"/>
      <c r="N67" s="115"/>
      <c r="O67" s="47" t="str">
        <f>Z57</f>
        <v/>
      </c>
      <c r="P67" s="134" t="s">
        <v>24</v>
      </c>
      <c r="Q67" s="134"/>
      <c r="R67" s="48" t="str">
        <f>W57</f>
        <v/>
      </c>
      <c r="S67" s="47" t="str">
        <f>Z62</f>
        <v/>
      </c>
      <c r="T67" s="134" t="s">
        <v>24</v>
      </c>
      <c r="U67" s="134"/>
      <c r="V67" s="48" t="str">
        <f>W62</f>
        <v/>
      </c>
      <c r="W67" s="122"/>
      <c r="X67" s="123"/>
      <c r="Y67" s="123"/>
      <c r="Z67" s="124"/>
      <c r="AA67" s="47" t="str">
        <f>IF(D60="","",D60)</f>
        <v/>
      </c>
      <c r="AB67" s="134" t="s">
        <v>24</v>
      </c>
      <c r="AC67" s="134"/>
      <c r="AD67" s="48" t="str">
        <f>IF(F60="","",F60)</f>
        <v/>
      </c>
      <c r="AE67" s="47" t="str">
        <f>IF(D61="","",D61)</f>
        <v/>
      </c>
      <c r="AF67" s="134" t="s">
        <v>24</v>
      </c>
      <c r="AG67" s="134"/>
      <c r="AH67" s="48" t="str">
        <f>IF(F61="","",F61)</f>
        <v/>
      </c>
      <c r="AI67" s="47" t="str">
        <f>IF(D62="","",D62)</f>
        <v/>
      </c>
      <c r="AJ67" s="134" t="s">
        <v>24</v>
      </c>
      <c r="AK67" s="134"/>
      <c r="AL67" s="48" t="str">
        <f>IF(F62="","",F62)</f>
        <v/>
      </c>
      <c r="AM67" s="55" t="str">
        <f>IF(D63="","",D63)</f>
        <v/>
      </c>
      <c r="AN67" s="144" t="s">
        <v>24</v>
      </c>
      <c r="AO67" s="144"/>
      <c r="AP67" s="56" t="str">
        <f>IF(F63="","",F63)</f>
        <v/>
      </c>
      <c r="AQ67" s="43"/>
    </row>
    <row r="68" spans="2:43" ht="13.5" customHeight="1">
      <c r="B68" s="13"/>
      <c r="C68" s="57"/>
      <c r="D68" s="13"/>
      <c r="E68" s="13" t="s">
        <v>6</v>
      </c>
      <c r="F68" s="13"/>
      <c r="G68" s="57"/>
      <c r="H68" s="58"/>
      <c r="I68" s="59"/>
      <c r="K68" s="107" t="str">
        <f>IF(C78=0,"",C78)</f>
        <v>チーム K</v>
      </c>
      <c r="L68" s="108"/>
      <c r="M68" s="108"/>
      <c r="N68" s="109"/>
      <c r="O68" s="72" t="str">
        <f>IF(AA53=0,"",AA53)</f>
        <v>B03</v>
      </c>
      <c r="P68" s="74"/>
      <c r="Q68" s="74"/>
      <c r="R68" s="73"/>
      <c r="S68" s="72" t="str">
        <f>IF(AA58=0,"",AA58)</f>
        <v>B07</v>
      </c>
      <c r="T68" s="74"/>
      <c r="U68" s="74"/>
      <c r="V68" s="73"/>
      <c r="W68" s="72" t="str">
        <f>IF(AA63=0,"",AA63)</f>
        <v>B10</v>
      </c>
      <c r="X68" s="74"/>
      <c r="Y68" s="74"/>
      <c r="Z68" s="73"/>
      <c r="AA68" s="116"/>
      <c r="AB68" s="117"/>
      <c r="AC68" s="117"/>
      <c r="AD68" s="118"/>
      <c r="AE68" s="72" t="str">
        <f>IF(B64="","",B64)</f>
        <v>B13</v>
      </c>
      <c r="AF68" s="74"/>
      <c r="AG68" s="74"/>
      <c r="AH68" s="73"/>
      <c r="AI68" s="72" t="str">
        <f>IF(B65="","",B65)</f>
        <v>B14</v>
      </c>
      <c r="AJ68" s="74"/>
      <c r="AK68" s="74"/>
      <c r="AL68" s="73"/>
      <c r="AM68" s="135" t="str">
        <f>IF(B66="","",B66)</f>
        <v/>
      </c>
      <c r="AN68" s="136"/>
      <c r="AO68" s="136"/>
      <c r="AP68" s="137"/>
    </row>
    <row r="69" spans="2:43" ht="13.5" customHeight="1">
      <c r="B69" s="13"/>
      <c r="C69" s="57"/>
      <c r="D69" s="13"/>
      <c r="E69" s="13" t="s">
        <v>6</v>
      </c>
      <c r="F69" s="13"/>
      <c r="G69" s="57"/>
      <c r="H69" s="58"/>
      <c r="I69" s="59"/>
      <c r="K69" s="110"/>
      <c r="L69" s="111"/>
      <c r="M69" s="111"/>
      <c r="N69" s="112"/>
      <c r="O69" s="131" t="str">
        <f>IF(AA54=0,"",AA54)</f>
        <v/>
      </c>
      <c r="P69" s="132"/>
      <c r="Q69" s="132"/>
      <c r="R69" s="133"/>
      <c r="S69" s="131" t="str">
        <f>IF(AA59=0,"",AA59)</f>
        <v/>
      </c>
      <c r="T69" s="132"/>
      <c r="U69" s="132"/>
      <c r="V69" s="133"/>
      <c r="W69" s="131" t="str">
        <f>IF(AA64=0,"",AA64)</f>
        <v/>
      </c>
      <c r="X69" s="132"/>
      <c r="Y69" s="132"/>
      <c r="Z69" s="133"/>
      <c r="AA69" s="119"/>
      <c r="AB69" s="120"/>
      <c r="AC69" s="120"/>
      <c r="AD69" s="121"/>
      <c r="AE69" s="131" t="str">
        <f>IF(I64="","",I64)</f>
        <v/>
      </c>
      <c r="AF69" s="132"/>
      <c r="AG69" s="132"/>
      <c r="AH69" s="133"/>
      <c r="AI69" s="131" t="str">
        <f>IF(I65="","",I65)</f>
        <v/>
      </c>
      <c r="AJ69" s="132"/>
      <c r="AK69" s="132"/>
      <c r="AL69" s="133"/>
      <c r="AM69" s="145" t="str">
        <f>IF(I66="","",I66)</f>
        <v/>
      </c>
      <c r="AN69" s="146"/>
      <c r="AO69" s="146"/>
      <c r="AP69" s="147"/>
    </row>
    <row r="70" spans="2:43" ht="13.5" customHeight="1">
      <c r="K70" s="110"/>
      <c r="L70" s="111"/>
      <c r="M70" s="111"/>
      <c r="N70" s="112"/>
      <c r="O70" s="125" t="str">
        <f>IF(AA55="〇","✕",IF(AA55="✕","〇",IF(AA55="△","△","")))</f>
        <v/>
      </c>
      <c r="P70" s="126"/>
      <c r="Q70" s="126"/>
      <c r="R70" s="127"/>
      <c r="S70" s="125" t="str">
        <f>IF(AA60="〇","✕",IF(AA60="✕","〇",IF(AA60="△","△","")))</f>
        <v/>
      </c>
      <c r="T70" s="126"/>
      <c r="U70" s="126"/>
      <c r="V70" s="127"/>
      <c r="W70" s="125" t="str">
        <f>IF(AA65="〇","✕",IF(AA65="✕","〇",IF(AA65="△","△","")))</f>
        <v/>
      </c>
      <c r="X70" s="126"/>
      <c r="Y70" s="126"/>
      <c r="Z70" s="127"/>
      <c r="AA70" s="119"/>
      <c r="AB70" s="120"/>
      <c r="AC70" s="120"/>
      <c r="AD70" s="121"/>
      <c r="AE70" s="125" t="str">
        <f>IF(D64="","",IF(F64="","",IF(D64&gt;F64,"〇",IF(D64=F64,"△","✕"))))</f>
        <v/>
      </c>
      <c r="AF70" s="126"/>
      <c r="AG70" s="126"/>
      <c r="AH70" s="127"/>
      <c r="AI70" s="125" t="str">
        <f>IF(D65="","",IF(F65="","",IF(D65&gt;F65,"〇",IF(D65=F65,"△","✕"))))</f>
        <v/>
      </c>
      <c r="AJ70" s="126"/>
      <c r="AK70" s="126"/>
      <c r="AL70" s="127"/>
      <c r="AM70" s="141" t="str">
        <f>IF(D66="","",IF(F66="","",IF(D66&gt;F66,"〇",IF(D66=F66,"△","✕"))))</f>
        <v/>
      </c>
      <c r="AN70" s="142"/>
      <c r="AO70" s="142"/>
      <c r="AP70" s="143"/>
    </row>
    <row r="71" spans="2:43" ht="13.5" customHeight="1">
      <c r="K71" s="110"/>
      <c r="L71" s="111"/>
      <c r="M71" s="111"/>
      <c r="N71" s="112"/>
      <c r="O71" s="125"/>
      <c r="P71" s="126"/>
      <c r="Q71" s="126"/>
      <c r="R71" s="127"/>
      <c r="S71" s="125"/>
      <c r="T71" s="126"/>
      <c r="U71" s="126"/>
      <c r="V71" s="127"/>
      <c r="W71" s="125"/>
      <c r="X71" s="126"/>
      <c r="Y71" s="126"/>
      <c r="Z71" s="127"/>
      <c r="AA71" s="119"/>
      <c r="AB71" s="120"/>
      <c r="AC71" s="120"/>
      <c r="AD71" s="121"/>
      <c r="AE71" s="125"/>
      <c r="AF71" s="126"/>
      <c r="AG71" s="126"/>
      <c r="AH71" s="127"/>
      <c r="AI71" s="125"/>
      <c r="AJ71" s="126"/>
      <c r="AK71" s="126"/>
      <c r="AL71" s="127"/>
      <c r="AM71" s="141"/>
      <c r="AN71" s="142"/>
      <c r="AO71" s="142"/>
      <c r="AP71" s="143"/>
    </row>
    <row r="72" spans="2:43" ht="13.5" customHeight="1">
      <c r="K72" s="113"/>
      <c r="L72" s="114"/>
      <c r="M72" s="114"/>
      <c r="N72" s="115"/>
      <c r="O72" s="47" t="str">
        <f>AD57</f>
        <v/>
      </c>
      <c r="P72" s="134" t="s">
        <v>24</v>
      </c>
      <c r="Q72" s="134"/>
      <c r="R72" s="48" t="str">
        <f>AA57</f>
        <v/>
      </c>
      <c r="S72" s="47" t="str">
        <f>AD62</f>
        <v/>
      </c>
      <c r="T72" s="134" t="s">
        <v>24</v>
      </c>
      <c r="U72" s="134"/>
      <c r="V72" s="48" t="str">
        <f>AA62</f>
        <v/>
      </c>
      <c r="W72" s="47" t="str">
        <f>AD67</f>
        <v/>
      </c>
      <c r="X72" s="134" t="s">
        <v>24</v>
      </c>
      <c r="Y72" s="134"/>
      <c r="Z72" s="48" t="str">
        <f>AA67</f>
        <v/>
      </c>
      <c r="AA72" s="122"/>
      <c r="AB72" s="123"/>
      <c r="AC72" s="123"/>
      <c r="AD72" s="124"/>
      <c r="AE72" s="47" t="str">
        <f>IF(D64="","",D64)</f>
        <v/>
      </c>
      <c r="AF72" s="134" t="s">
        <v>24</v>
      </c>
      <c r="AG72" s="134"/>
      <c r="AH72" s="48" t="str">
        <f>IF(F64="","",F64)</f>
        <v/>
      </c>
      <c r="AI72" s="47" t="str">
        <f>IF(D65="","",D65)</f>
        <v/>
      </c>
      <c r="AJ72" s="134" t="s">
        <v>24</v>
      </c>
      <c r="AK72" s="134"/>
      <c r="AL72" s="48" t="str">
        <f>IF(F65="","",F65)</f>
        <v/>
      </c>
      <c r="AM72" s="55" t="str">
        <f>IF(D66="","",D66)</f>
        <v/>
      </c>
      <c r="AN72" s="144" t="s">
        <v>24</v>
      </c>
      <c r="AO72" s="144"/>
      <c r="AP72" s="56" t="str">
        <f>IF(F66="","",F66)</f>
        <v/>
      </c>
    </row>
    <row r="73" spans="2:43" ht="13.5" customHeight="1">
      <c r="K73" s="107" t="str">
        <f>IF(C79=0,"",C79)</f>
        <v>チーム L</v>
      </c>
      <c r="L73" s="108"/>
      <c r="M73" s="108"/>
      <c r="N73" s="109"/>
      <c r="O73" s="72" t="str">
        <f>IF(AE53=0,"",AE53)</f>
        <v>B04</v>
      </c>
      <c r="P73" s="74"/>
      <c r="Q73" s="74"/>
      <c r="R73" s="73"/>
      <c r="S73" s="72" t="str">
        <f>IF(AE58=0,"",AE58)</f>
        <v>B08</v>
      </c>
      <c r="T73" s="74"/>
      <c r="U73" s="74"/>
      <c r="V73" s="73"/>
      <c r="W73" s="72" t="str">
        <f>IF(AE63=0,"",AE63)</f>
        <v>B11</v>
      </c>
      <c r="X73" s="74"/>
      <c r="Y73" s="74"/>
      <c r="Z73" s="73"/>
      <c r="AA73" s="72" t="str">
        <f>IF(AE68=0,"",AE68)</f>
        <v>B13</v>
      </c>
      <c r="AB73" s="74"/>
      <c r="AC73" s="74"/>
      <c r="AD73" s="73"/>
      <c r="AE73" s="116"/>
      <c r="AF73" s="117"/>
      <c r="AG73" s="117"/>
      <c r="AH73" s="118"/>
      <c r="AI73" s="72" t="str">
        <f>IF(B67="","",B67)</f>
        <v>B15</v>
      </c>
      <c r="AJ73" s="74"/>
      <c r="AK73" s="74"/>
      <c r="AL73" s="73"/>
      <c r="AM73" s="135" t="str">
        <f>IF(B68="","",B68)</f>
        <v/>
      </c>
      <c r="AN73" s="136"/>
      <c r="AO73" s="136"/>
      <c r="AP73" s="137"/>
    </row>
    <row r="74" spans="2:43" ht="13.5" customHeight="1">
      <c r="B74" s="49" t="s">
        <v>136</v>
      </c>
      <c r="C74" s="49" t="s">
        <v>52</v>
      </c>
      <c r="D74" s="49" t="s">
        <v>132</v>
      </c>
      <c r="E74" s="49" t="s">
        <v>133</v>
      </c>
      <c r="F74" s="49" t="s">
        <v>134</v>
      </c>
      <c r="G74" s="65"/>
      <c r="K74" s="110"/>
      <c r="L74" s="111"/>
      <c r="M74" s="111"/>
      <c r="N74" s="112"/>
      <c r="O74" s="131" t="str">
        <f>IF(AE54=0,"",AE54)</f>
        <v/>
      </c>
      <c r="P74" s="132"/>
      <c r="Q74" s="132"/>
      <c r="R74" s="133"/>
      <c r="S74" s="131" t="str">
        <f>IF(AE59=0,"",AE59)</f>
        <v/>
      </c>
      <c r="T74" s="132"/>
      <c r="U74" s="132"/>
      <c r="V74" s="133"/>
      <c r="W74" s="131" t="str">
        <f>IF(AE64=0,"",AE64)</f>
        <v/>
      </c>
      <c r="X74" s="132"/>
      <c r="Y74" s="132"/>
      <c r="Z74" s="133"/>
      <c r="AA74" s="131" t="str">
        <f>IF(AE69=0,"",AE69)</f>
        <v/>
      </c>
      <c r="AB74" s="132"/>
      <c r="AC74" s="132"/>
      <c r="AD74" s="133"/>
      <c r="AE74" s="119"/>
      <c r="AF74" s="120"/>
      <c r="AG74" s="120"/>
      <c r="AH74" s="121"/>
      <c r="AI74" s="131" t="str">
        <f>IF(I67="","",I67)</f>
        <v/>
      </c>
      <c r="AJ74" s="132"/>
      <c r="AK74" s="132"/>
      <c r="AL74" s="133"/>
      <c r="AM74" s="145" t="str">
        <f>IF(I68="","",I68)</f>
        <v/>
      </c>
      <c r="AN74" s="146"/>
      <c r="AO74" s="146"/>
      <c r="AP74" s="147"/>
    </row>
    <row r="75" spans="2:43" ht="13.5" customHeight="1">
      <c r="B75" s="2">
        <f t="shared" ref="B75:B81" si="3">COUNTIF($C$49:$G$69,C75)</f>
        <v>5</v>
      </c>
      <c r="C75" s="30" t="s">
        <v>145</v>
      </c>
      <c r="D75" s="2">
        <f>COUNTIF(O55:AP56,"〇")</f>
        <v>0</v>
      </c>
      <c r="E75" s="2">
        <f>COUNTIF(O55:AP56,"✕")</f>
        <v>0</v>
      </c>
      <c r="F75" s="2">
        <f>COUNTIF(O55:AP56,"△")</f>
        <v>0</v>
      </c>
      <c r="G75" s="65"/>
      <c r="K75" s="110"/>
      <c r="L75" s="111"/>
      <c r="M75" s="111"/>
      <c r="N75" s="112"/>
      <c r="O75" s="125" t="str">
        <f>IF(AE55="〇","✕",IF(AE55="✕","〇",IF(AE55="△","△","")))</f>
        <v/>
      </c>
      <c r="P75" s="126"/>
      <c r="Q75" s="126"/>
      <c r="R75" s="127"/>
      <c r="S75" s="125" t="str">
        <f>IF(AE60="〇","✕",IF(AE60="✕","〇",IF(AE60="△","△","")))</f>
        <v/>
      </c>
      <c r="T75" s="126"/>
      <c r="U75" s="126"/>
      <c r="V75" s="127"/>
      <c r="W75" s="125" t="str">
        <f>IF(AE65="〇","✕",IF(AE65="✕","〇",IF(AE65="△","△","")))</f>
        <v/>
      </c>
      <c r="X75" s="126"/>
      <c r="Y75" s="126"/>
      <c r="Z75" s="127"/>
      <c r="AA75" s="125" t="str">
        <f>IF(AE70="〇","✕",IF(AE70="✕","〇",IF(AE70="△","△","")))</f>
        <v/>
      </c>
      <c r="AB75" s="126"/>
      <c r="AC75" s="126"/>
      <c r="AD75" s="127"/>
      <c r="AE75" s="119"/>
      <c r="AF75" s="120"/>
      <c r="AG75" s="120"/>
      <c r="AH75" s="121"/>
      <c r="AI75" s="125" t="str">
        <f>IF(D67="","",IF(F67="","",IF(D67&gt;F67,"〇",IF(D67=F67,"△","✕"))))</f>
        <v/>
      </c>
      <c r="AJ75" s="126"/>
      <c r="AK75" s="126"/>
      <c r="AL75" s="127"/>
      <c r="AM75" s="141" t="str">
        <f>IF(D68="","",IF(F68="","",IF(D68&gt;F68,"〇",IF(D68=F68,"△","✕"))))</f>
        <v/>
      </c>
      <c r="AN75" s="142"/>
      <c r="AO75" s="142"/>
      <c r="AP75" s="143"/>
    </row>
    <row r="76" spans="2:43" ht="13.5" customHeight="1">
      <c r="B76" s="2">
        <f t="shared" si="3"/>
        <v>5</v>
      </c>
      <c r="C76" s="30" t="s">
        <v>146</v>
      </c>
      <c r="D76" s="2">
        <f>COUNTIF(O60:AP61,"〇")</f>
        <v>0</v>
      </c>
      <c r="E76" s="2">
        <f>COUNTIF(O60:AP61,"✕")</f>
        <v>0</v>
      </c>
      <c r="F76" s="2">
        <f>COUNTIF(O60:AP61,"△")</f>
        <v>0</v>
      </c>
      <c r="G76" s="65"/>
      <c r="K76" s="110"/>
      <c r="L76" s="111"/>
      <c r="M76" s="111"/>
      <c r="N76" s="112"/>
      <c r="O76" s="125"/>
      <c r="P76" s="126"/>
      <c r="Q76" s="126"/>
      <c r="R76" s="127"/>
      <c r="S76" s="125"/>
      <c r="T76" s="126"/>
      <c r="U76" s="126"/>
      <c r="V76" s="127"/>
      <c r="W76" s="125"/>
      <c r="X76" s="126"/>
      <c r="Y76" s="126"/>
      <c r="Z76" s="127"/>
      <c r="AA76" s="125"/>
      <c r="AB76" s="126"/>
      <c r="AC76" s="126"/>
      <c r="AD76" s="127"/>
      <c r="AE76" s="119"/>
      <c r="AF76" s="120"/>
      <c r="AG76" s="120"/>
      <c r="AH76" s="121"/>
      <c r="AI76" s="125"/>
      <c r="AJ76" s="126"/>
      <c r="AK76" s="126"/>
      <c r="AL76" s="127"/>
      <c r="AM76" s="141"/>
      <c r="AN76" s="142"/>
      <c r="AO76" s="142"/>
      <c r="AP76" s="143"/>
    </row>
    <row r="77" spans="2:43" ht="13.5" customHeight="1">
      <c r="B77" s="2">
        <f t="shared" si="3"/>
        <v>5</v>
      </c>
      <c r="C77" s="30" t="s">
        <v>147</v>
      </c>
      <c r="D77" s="2">
        <f>COUNTIF(O65:AP66,"〇")</f>
        <v>0</v>
      </c>
      <c r="E77" s="2">
        <f>COUNTIF(O65:AP66,"✕")</f>
        <v>0</v>
      </c>
      <c r="F77" s="2">
        <f>COUNTIF(O65:AP66,"△")</f>
        <v>0</v>
      </c>
      <c r="G77" s="65"/>
      <c r="K77" s="113"/>
      <c r="L77" s="114"/>
      <c r="M77" s="114"/>
      <c r="N77" s="115"/>
      <c r="O77" s="47" t="str">
        <f>AH57</f>
        <v/>
      </c>
      <c r="P77" s="134" t="s">
        <v>24</v>
      </c>
      <c r="Q77" s="134"/>
      <c r="R77" s="48" t="str">
        <f>AE57</f>
        <v/>
      </c>
      <c r="S77" s="47" t="str">
        <f>AH62</f>
        <v/>
      </c>
      <c r="T77" s="134" t="s">
        <v>24</v>
      </c>
      <c r="U77" s="134"/>
      <c r="V77" s="48" t="str">
        <f>AE62</f>
        <v/>
      </c>
      <c r="W77" s="47" t="str">
        <f>AH67</f>
        <v/>
      </c>
      <c r="X77" s="134" t="s">
        <v>24</v>
      </c>
      <c r="Y77" s="134"/>
      <c r="Z77" s="48" t="str">
        <f>AE67</f>
        <v/>
      </c>
      <c r="AA77" s="47" t="str">
        <f>AH72</f>
        <v/>
      </c>
      <c r="AB77" s="134" t="s">
        <v>24</v>
      </c>
      <c r="AC77" s="134"/>
      <c r="AD77" s="48" t="str">
        <f>AE72</f>
        <v/>
      </c>
      <c r="AE77" s="122"/>
      <c r="AF77" s="123"/>
      <c r="AG77" s="123"/>
      <c r="AH77" s="124"/>
      <c r="AI77" s="47" t="str">
        <f>IF(D67="","",D67)</f>
        <v/>
      </c>
      <c r="AJ77" s="134" t="s">
        <v>24</v>
      </c>
      <c r="AK77" s="134"/>
      <c r="AL77" s="48" t="str">
        <f>IF(F67="","",F67)</f>
        <v/>
      </c>
      <c r="AM77" s="55" t="str">
        <f>IF(D68="","",D68)</f>
        <v/>
      </c>
      <c r="AN77" s="144" t="s">
        <v>24</v>
      </c>
      <c r="AO77" s="144"/>
      <c r="AP77" s="56" t="str">
        <f>IF(F68="","",F68)</f>
        <v/>
      </c>
    </row>
    <row r="78" spans="2:43" ht="13.5" customHeight="1">
      <c r="B78" s="2">
        <f t="shared" si="3"/>
        <v>5</v>
      </c>
      <c r="C78" s="30" t="s">
        <v>148</v>
      </c>
      <c r="D78" s="2">
        <f>COUNTIF(O70:AP71,"〇")</f>
        <v>0</v>
      </c>
      <c r="E78" s="2">
        <f>COUNTIF(O70:AP71,"✕")</f>
        <v>0</v>
      </c>
      <c r="F78" s="2">
        <f>COUNTIF(O70:AP71,"△")</f>
        <v>0</v>
      </c>
      <c r="G78" s="65"/>
      <c r="K78" s="107" t="str">
        <f>IF(C80=0,"",C80)</f>
        <v>チーム M</v>
      </c>
      <c r="L78" s="108"/>
      <c r="M78" s="108"/>
      <c r="N78" s="109"/>
      <c r="O78" s="72" t="str">
        <f>IF(AI53=0,"",AI53)</f>
        <v>B05</v>
      </c>
      <c r="P78" s="74"/>
      <c r="Q78" s="74"/>
      <c r="R78" s="73"/>
      <c r="S78" s="72" t="str">
        <f>IF(AI58=0,"",AI58)</f>
        <v>B09</v>
      </c>
      <c r="T78" s="74"/>
      <c r="U78" s="74"/>
      <c r="V78" s="73"/>
      <c r="W78" s="72" t="str">
        <f>IF(AI63=0,"",AI63)</f>
        <v>B12</v>
      </c>
      <c r="X78" s="74"/>
      <c r="Y78" s="74"/>
      <c r="Z78" s="73"/>
      <c r="AA78" s="72" t="str">
        <f>IF(AI68=0,"",AI68)</f>
        <v>B14</v>
      </c>
      <c r="AB78" s="74"/>
      <c r="AC78" s="74"/>
      <c r="AD78" s="73"/>
      <c r="AE78" s="72" t="str">
        <f>IF(AI73=0,"",AI73)</f>
        <v>B15</v>
      </c>
      <c r="AF78" s="74"/>
      <c r="AG78" s="74"/>
      <c r="AH78" s="73"/>
      <c r="AI78" s="116"/>
      <c r="AJ78" s="117"/>
      <c r="AK78" s="117"/>
      <c r="AL78" s="118"/>
      <c r="AM78" s="135" t="str">
        <f>IF(B69="","",B69)</f>
        <v/>
      </c>
      <c r="AN78" s="136"/>
      <c r="AO78" s="136"/>
      <c r="AP78" s="137"/>
    </row>
    <row r="79" spans="2:43" ht="13.5" customHeight="1">
      <c r="B79" s="2">
        <f t="shared" si="3"/>
        <v>5</v>
      </c>
      <c r="C79" s="30" t="s">
        <v>149</v>
      </c>
      <c r="D79" s="2">
        <f>COUNTIF(O75:AP76,"〇")</f>
        <v>0</v>
      </c>
      <c r="E79" s="2">
        <f>COUNTIF(O75:AP76,"✕")</f>
        <v>0</v>
      </c>
      <c r="F79" s="2">
        <f>COUNTIF(O75:AP76,"△")</f>
        <v>0</v>
      </c>
      <c r="G79" s="65"/>
      <c r="K79" s="110"/>
      <c r="L79" s="111"/>
      <c r="M79" s="111"/>
      <c r="N79" s="112"/>
      <c r="O79" s="131" t="str">
        <f>IF(AI54=0,"",AI54)</f>
        <v/>
      </c>
      <c r="P79" s="132"/>
      <c r="Q79" s="132"/>
      <c r="R79" s="133"/>
      <c r="S79" s="131" t="str">
        <f>IF(AI59=0,"",AI59)</f>
        <v/>
      </c>
      <c r="T79" s="132"/>
      <c r="U79" s="132"/>
      <c r="V79" s="133"/>
      <c r="W79" s="131" t="str">
        <f>IF(AI64=0,"",AI64)</f>
        <v/>
      </c>
      <c r="X79" s="132"/>
      <c r="Y79" s="132"/>
      <c r="Z79" s="133"/>
      <c r="AA79" s="131" t="str">
        <f>IF(AI69=0,"",AI69)</f>
        <v/>
      </c>
      <c r="AB79" s="132"/>
      <c r="AC79" s="132"/>
      <c r="AD79" s="133"/>
      <c r="AE79" s="131" t="str">
        <f>IF(AI74=0,"",AI74)</f>
        <v/>
      </c>
      <c r="AF79" s="132"/>
      <c r="AG79" s="132"/>
      <c r="AH79" s="133"/>
      <c r="AI79" s="119"/>
      <c r="AJ79" s="120"/>
      <c r="AK79" s="120"/>
      <c r="AL79" s="121"/>
      <c r="AM79" s="145" t="str">
        <f>IF(I69="","",I69)</f>
        <v/>
      </c>
      <c r="AN79" s="146"/>
      <c r="AO79" s="146"/>
      <c r="AP79" s="147"/>
    </row>
    <row r="80" spans="2:43" ht="13.5" customHeight="1">
      <c r="B80" s="2">
        <f t="shared" si="3"/>
        <v>5</v>
      </c>
      <c r="C80" s="30" t="s">
        <v>150</v>
      </c>
      <c r="D80" s="2">
        <f>COUNTIF(O80:AP81,"〇")</f>
        <v>0</v>
      </c>
      <c r="E80" s="2">
        <f>COUNTIF(O80:AP81,"✕")</f>
        <v>0</v>
      </c>
      <c r="F80" s="2">
        <f>COUNTIF(O80:AP81,"△")</f>
        <v>0</v>
      </c>
      <c r="G80" s="65"/>
      <c r="K80" s="110"/>
      <c r="L80" s="111"/>
      <c r="M80" s="111"/>
      <c r="N80" s="112"/>
      <c r="O80" s="125" t="str">
        <f>IF(AI55="〇","✕",IF(AI55="✕","〇",IF(AI55="△","△","")))</f>
        <v/>
      </c>
      <c r="P80" s="126"/>
      <c r="Q80" s="126"/>
      <c r="R80" s="127"/>
      <c r="S80" s="125" t="str">
        <f>IF(AI60="〇","✕",IF(AI60="✕","〇",IF(AI60="△","△","")))</f>
        <v/>
      </c>
      <c r="T80" s="126"/>
      <c r="U80" s="126"/>
      <c r="V80" s="127"/>
      <c r="W80" s="125" t="str">
        <f>IF(AI65="〇","✕",IF(AI65="✕","〇",IF(AI65="△","△","")))</f>
        <v/>
      </c>
      <c r="X80" s="126"/>
      <c r="Y80" s="126"/>
      <c r="Z80" s="127"/>
      <c r="AA80" s="125" t="str">
        <f>IF(AI70="〇","✕",IF(AI70="✕","〇",IF(AI70="△","△","")))</f>
        <v/>
      </c>
      <c r="AB80" s="126"/>
      <c r="AC80" s="126"/>
      <c r="AD80" s="127"/>
      <c r="AE80" s="125" t="str">
        <f>IF(AI75="〇","✕",IF(AI75="✕","〇",IF(AI75="△","△","")))</f>
        <v/>
      </c>
      <c r="AF80" s="126"/>
      <c r="AG80" s="126"/>
      <c r="AH80" s="127"/>
      <c r="AI80" s="119"/>
      <c r="AJ80" s="120"/>
      <c r="AK80" s="120"/>
      <c r="AL80" s="121"/>
      <c r="AM80" s="141" t="str">
        <f>IF(D69="","",IF(F69="","",IF(D69&gt;F69,"〇",IF(D69=F69,"△","✕"))))</f>
        <v/>
      </c>
      <c r="AN80" s="142"/>
      <c r="AO80" s="142"/>
      <c r="AP80" s="143"/>
    </row>
    <row r="81" spans="2:42" ht="13.5" customHeight="1">
      <c r="B81" s="13">
        <f t="shared" si="3"/>
        <v>0</v>
      </c>
      <c r="C81" s="60"/>
      <c r="D81" s="13">
        <f>COUNTIF(O85:AP86,"〇")</f>
        <v>0</v>
      </c>
      <c r="E81" s="13">
        <f>COUNTIF(O85:AP86,"✕")</f>
        <v>0</v>
      </c>
      <c r="F81" s="13">
        <f>COUNTIF(O85:AP86,"△")</f>
        <v>0</v>
      </c>
      <c r="G81" s="65"/>
      <c r="K81" s="110"/>
      <c r="L81" s="111"/>
      <c r="M81" s="111"/>
      <c r="N81" s="112"/>
      <c r="O81" s="125"/>
      <c r="P81" s="126"/>
      <c r="Q81" s="126"/>
      <c r="R81" s="127"/>
      <c r="S81" s="125"/>
      <c r="T81" s="126"/>
      <c r="U81" s="126"/>
      <c r="V81" s="127"/>
      <c r="W81" s="125"/>
      <c r="X81" s="126"/>
      <c r="Y81" s="126"/>
      <c r="Z81" s="127"/>
      <c r="AA81" s="125"/>
      <c r="AB81" s="126"/>
      <c r="AC81" s="126"/>
      <c r="AD81" s="127"/>
      <c r="AE81" s="125"/>
      <c r="AF81" s="126"/>
      <c r="AG81" s="126"/>
      <c r="AH81" s="127"/>
      <c r="AI81" s="119"/>
      <c r="AJ81" s="120"/>
      <c r="AK81" s="120"/>
      <c r="AL81" s="121"/>
      <c r="AM81" s="141"/>
      <c r="AN81" s="142"/>
      <c r="AO81" s="142"/>
      <c r="AP81" s="143"/>
    </row>
    <row r="82" spans="2:42" ht="13.5" customHeight="1">
      <c r="K82" s="113"/>
      <c r="L82" s="114"/>
      <c r="M82" s="114"/>
      <c r="N82" s="115"/>
      <c r="O82" s="47" t="str">
        <f>AL57</f>
        <v/>
      </c>
      <c r="P82" s="134" t="s">
        <v>24</v>
      </c>
      <c r="Q82" s="134"/>
      <c r="R82" s="48" t="str">
        <f>AI57</f>
        <v/>
      </c>
      <c r="S82" s="47" t="str">
        <f>AL62</f>
        <v/>
      </c>
      <c r="T82" s="134" t="s">
        <v>24</v>
      </c>
      <c r="U82" s="134"/>
      <c r="V82" s="48" t="str">
        <f>AI62</f>
        <v/>
      </c>
      <c r="W82" s="47" t="str">
        <f>AL67</f>
        <v/>
      </c>
      <c r="X82" s="134" t="s">
        <v>24</v>
      </c>
      <c r="Y82" s="134"/>
      <c r="Z82" s="48" t="str">
        <f>AI67</f>
        <v/>
      </c>
      <c r="AA82" s="47" t="str">
        <f>AL72</f>
        <v/>
      </c>
      <c r="AB82" s="134" t="s">
        <v>24</v>
      </c>
      <c r="AC82" s="134"/>
      <c r="AD82" s="48" t="str">
        <f>AI72</f>
        <v/>
      </c>
      <c r="AE82" s="47" t="str">
        <f>AL77</f>
        <v/>
      </c>
      <c r="AF82" s="134" t="s">
        <v>24</v>
      </c>
      <c r="AG82" s="134"/>
      <c r="AH82" s="48" t="str">
        <f>AI77</f>
        <v/>
      </c>
      <c r="AI82" s="122"/>
      <c r="AJ82" s="123"/>
      <c r="AK82" s="123"/>
      <c r="AL82" s="124"/>
      <c r="AM82" s="55" t="str">
        <f>IF(D69="","",D69)</f>
        <v/>
      </c>
      <c r="AN82" s="144" t="s">
        <v>24</v>
      </c>
      <c r="AO82" s="144"/>
      <c r="AP82" s="56" t="str">
        <f>IF(F69="","",F69)</f>
        <v/>
      </c>
    </row>
    <row r="83" spans="2:42" ht="13.5" customHeight="1">
      <c r="K83" s="148" t="str">
        <f>IF(C81=0,"",C81)</f>
        <v/>
      </c>
      <c r="L83" s="149"/>
      <c r="M83" s="149"/>
      <c r="N83" s="150"/>
      <c r="O83" s="135" t="str">
        <f>IF(AM53=0,"",AM53)</f>
        <v/>
      </c>
      <c r="P83" s="136"/>
      <c r="Q83" s="136"/>
      <c r="R83" s="137"/>
      <c r="S83" s="135" t="str">
        <f>IF(AM58=0,"",AM58)</f>
        <v/>
      </c>
      <c r="T83" s="136"/>
      <c r="U83" s="136"/>
      <c r="V83" s="137"/>
      <c r="W83" s="135" t="str">
        <f>IF(AM63=0,"",AM63)</f>
        <v/>
      </c>
      <c r="X83" s="136"/>
      <c r="Y83" s="136"/>
      <c r="Z83" s="137"/>
      <c r="AA83" s="135" t="str">
        <f>IF(AM68=0,"",AM68)</f>
        <v/>
      </c>
      <c r="AB83" s="136"/>
      <c r="AC83" s="136"/>
      <c r="AD83" s="137"/>
      <c r="AE83" s="135" t="str">
        <f>IF(AM73=0,"",AM73)</f>
        <v/>
      </c>
      <c r="AF83" s="136"/>
      <c r="AG83" s="136"/>
      <c r="AH83" s="137"/>
      <c r="AI83" s="135" t="str">
        <f>IF(AM78=0,"",AM78)</f>
        <v/>
      </c>
      <c r="AJ83" s="136"/>
      <c r="AK83" s="136"/>
      <c r="AL83" s="137"/>
      <c r="AM83" s="157"/>
      <c r="AN83" s="158"/>
      <c r="AO83" s="158"/>
      <c r="AP83" s="159"/>
    </row>
    <row r="84" spans="2:42" ht="13.5" customHeight="1">
      <c r="K84" s="151"/>
      <c r="L84" s="152"/>
      <c r="M84" s="152"/>
      <c r="N84" s="153"/>
      <c r="O84" s="145" t="str">
        <f>IF(AM54=0,"",AM54)</f>
        <v/>
      </c>
      <c r="P84" s="146"/>
      <c r="Q84" s="146"/>
      <c r="R84" s="147"/>
      <c r="S84" s="145" t="str">
        <f>IF(AM59=0,"",AM59)</f>
        <v/>
      </c>
      <c r="T84" s="146"/>
      <c r="U84" s="146"/>
      <c r="V84" s="147"/>
      <c r="W84" s="145" t="str">
        <f>IF(AM64=0,"",AM64)</f>
        <v/>
      </c>
      <c r="X84" s="146"/>
      <c r="Y84" s="146"/>
      <c r="Z84" s="147"/>
      <c r="AA84" s="145" t="str">
        <f>IF(AM69=0,"",AM69)</f>
        <v/>
      </c>
      <c r="AB84" s="146"/>
      <c r="AC84" s="146"/>
      <c r="AD84" s="147"/>
      <c r="AE84" s="145" t="str">
        <f>IF(AM74=0,"",AM74)</f>
        <v/>
      </c>
      <c r="AF84" s="146"/>
      <c r="AG84" s="146"/>
      <c r="AH84" s="147"/>
      <c r="AI84" s="145" t="str">
        <f>IF(AM79=0,"",AM79)</f>
        <v/>
      </c>
      <c r="AJ84" s="146"/>
      <c r="AK84" s="146"/>
      <c r="AL84" s="147"/>
      <c r="AM84" s="160"/>
      <c r="AN84" s="161"/>
      <c r="AO84" s="161"/>
      <c r="AP84" s="162"/>
    </row>
    <row r="85" spans="2:42" ht="13.5" customHeight="1">
      <c r="K85" s="151"/>
      <c r="L85" s="152"/>
      <c r="M85" s="152"/>
      <c r="N85" s="153"/>
      <c r="O85" s="141" t="str">
        <f>IF(AM55="〇","✕",IF(AM55="✕","〇",IF(AM55="△","△","")))</f>
        <v/>
      </c>
      <c r="P85" s="142"/>
      <c r="Q85" s="142"/>
      <c r="R85" s="143"/>
      <c r="S85" s="141" t="str">
        <f>IF(AM60="〇","✕",IF(AM60="✕","〇",IF(AM60="△","△","")))</f>
        <v/>
      </c>
      <c r="T85" s="142"/>
      <c r="U85" s="142"/>
      <c r="V85" s="143"/>
      <c r="W85" s="141" t="str">
        <f>IF(AM65="〇","✕",IF(AM65="✕","〇",IF(AM65="△","△","")))</f>
        <v/>
      </c>
      <c r="X85" s="142"/>
      <c r="Y85" s="142"/>
      <c r="Z85" s="143"/>
      <c r="AA85" s="141" t="str">
        <f>IF(AM70="〇","✕",IF(AM70="✕","〇",IF(AM70="△","△","")))</f>
        <v/>
      </c>
      <c r="AB85" s="142"/>
      <c r="AC85" s="142"/>
      <c r="AD85" s="143"/>
      <c r="AE85" s="141" t="str">
        <f>IF(AM75="〇","✕",IF(AM75="✕","〇",IF(AM75="△","△","")))</f>
        <v/>
      </c>
      <c r="AF85" s="142"/>
      <c r="AG85" s="142"/>
      <c r="AH85" s="143"/>
      <c r="AI85" s="141" t="str">
        <f>IF(AM80="〇","✕",IF(AM80="✕","〇",IF(AM80="△","△","")))</f>
        <v/>
      </c>
      <c r="AJ85" s="142"/>
      <c r="AK85" s="142"/>
      <c r="AL85" s="143"/>
      <c r="AM85" s="160"/>
      <c r="AN85" s="161"/>
      <c r="AO85" s="161"/>
      <c r="AP85" s="162"/>
    </row>
    <row r="86" spans="2:42" ht="13.5" customHeight="1">
      <c r="K86" s="151"/>
      <c r="L86" s="152"/>
      <c r="M86" s="152"/>
      <c r="N86" s="153"/>
      <c r="O86" s="141"/>
      <c r="P86" s="142"/>
      <c r="Q86" s="142"/>
      <c r="R86" s="143"/>
      <c r="S86" s="141"/>
      <c r="T86" s="142"/>
      <c r="U86" s="142"/>
      <c r="V86" s="143"/>
      <c r="W86" s="141"/>
      <c r="X86" s="142"/>
      <c r="Y86" s="142"/>
      <c r="Z86" s="143"/>
      <c r="AA86" s="141"/>
      <c r="AB86" s="142"/>
      <c r="AC86" s="142"/>
      <c r="AD86" s="143"/>
      <c r="AE86" s="141"/>
      <c r="AF86" s="142"/>
      <c r="AG86" s="142"/>
      <c r="AH86" s="143"/>
      <c r="AI86" s="141"/>
      <c r="AJ86" s="142"/>
      <c r="AK86" s="142"/>
      <c r="AL86" s="143"/>
      <c r="AM86" s="160"/>
      <c r="AN86" s="161"/>
      <c r="AO86" s="161"/>
      <c r="AP86" s="162"/>
    </row>
    <row r="87" spans="2:42" ht="13.5" customHeight="1">
      <c r="K87" s="154"/>
      <c r="L87" s="155"/>
      <c r="M87" s="155"/>
      <c r="N87" s="156"/>
      <c r="O87" s="55" t="str">
        <f>AP57</f>
        <v/>
      </c>
      <c r="P87" s="144" t="s">
        <v>24</v>
      </c>
      <c r="Q87" s="144"/>
      <c r="R87" s="56" t="str">
        <f>AM57</f>
        <v/>
      </c>
      <c r="S87" s="55" t="str">
        <f>AP62</f>
        <v/>
      </c>
      <c r="T87" s="144" t="s">
        <v>24</v>
      </c>
      <c r="U87" s="144"/>
      <c r="V87" s="56" t="str">
        <f>AM62</f>
        <v/>
      </c>
      <c r="W87" s="55" t="str">
        <f>AP67</f>
        <v/>
      </c>
      <c r="X87" s="144" t="s">
        <v>24</v>
      </c>
      <c r="Y87" s="144"/>
      <c r="Z87" s="56" t="str">
        <f>AM67</f>
        <v/>
      </c>
      <c r="AA87" s="55" t="str">
        <f>AP72</f>
        <v/>
      </c>
      <c r="AB87" s="144" t="s">
        <v>24</v>
      </c>
      <c r="AC87" s="144"/>
      <c r="AD87" s="56" t="str">
        <f>AM72</f>
        <v/>
      </c>
      <c r="AE87" s="55" t="str">
        <f>AP77</f>
        <v/>
      </c>
      <c r="AF87" s="144" t="s">
        <v>24</v>
      </c>
      <c r="AG87" s="144"/>
      <c r="AH87" s="56" t="str">
        <f>AM77</f>
        <v/>
      </c>
      <c r="AI87" s="55" t="str">
        <f>AP82</f>
        <v/>
      </c>
      <c r="AJ87" s="144" t="s">
        <v>24</v>
      </c>
      <c r="AK87" s="144"/>
      <c r="AL87" s="56" t="str">
        <f>AM82</f>
        <v/>
      </c>
      <c r="AM87" s="163"/>
      <c r="AN87" s="164"/>
      <c r="AO87" s="164"/>
      <c r="AP87" s="165"/>
    </row>
    <row r="88" spans="2:42" ht="13.5" customHeight="1"/>
  </sheetData>
  <sheetProtection sheet="1" objects="1" scenarios="1" selectLockedCells="1"/>
  <mergeCells count="384">
    <mergeCell ref="AI85:AL86"/>
    <mergeCell ref="P87:Q87"/>
    <mergeCell ref="T87:U87"/>
    <mergeCell ref="X87:Y87"/>
    <mergeCell ref="AB87:AC87"/>
    <mergeCell ref="AF87:AG87"/>
    <mergeCell ref="AJ87:AK87"/>
    <mergeCell ref="AI83:AL83"/>
    <mergeCell ref="AM83:AP87"/>
    <mergeCell ref="O84:R84"/>
    <mergeCell ref="S84:V84"/>
    <mergeCell ref="W84:Z84"/>
    <mergeCell ref="AA84:AD84"/>
    <mergeCell ref="AE84:AH84"/>
    <mergeCell ref="AI84:AL84"/>
    <mergeCell ref="O85:R86"/>
    <mergeCell ref="S85:V86"/>
    <mergeCell ref="K83:N87"/>
    <mergeCell ref="O83:R83"/>
    <mergeCell ref="S83:V83"/>
    <mergeCell ref="W83:Z83"/>
    <mergeCell ref="AA83:AD83"/>
    <mergeCell ref="AE83:AH83"/>
    <mergeCell ref="W85:Z86"/>
    <mergeCell ref="AA85:AD86"/>
    <mergeCell ref="AE85:AH86"/>
    <mergeCell ref="AM80:AP81"/>
    <mergeCell ref="P82:Q82"/>
    <mergeCell ref="T82:U82"/>
    <mergeCell ref="X82:Y82"/>
    <mergeCell ref="AB82:AC82"/>
    <mergeCell ref="AF82:AG82"/>
    <mergeCell ref="AN82:AO82"/>
    <mergeCell ref="AI78:AL82"/>
    <mergeCell ref="AM78:AP78"/>
    <mergeCell ref="O79:R79"/>
    <mergeCell ref="S79:V79"/>
    <mergeCell ref="W79:Z79"/>
    <mergeCell ref="AA79:AD79"/>
    <mergeCell ref="AE79:AH79"/>
    <mergeCell ref="AM79:AP79"/>
    <mergeCell ref="O80:R81"/>
    <mergeCell ref="S80:V81"/>
    <mergeCell ref="K78:N82"/>
    <mergeCell ref="O78:R78"/>
    <mergeCell ref="S78:V78"/>
    <mergeCell ref="W78:Z78"/>
    <mergeCell ref="AA78:AD78"/>
    <mergeCell ref="AE78:AH78"/>
    <mergeCell ref="W80:Z81"/>
    <mergeCell ref="AA80:AD81"/>
    <mergeCell ref="AE80:AH81"/>
    <mergeCell ref="AI75:AL76"/>
    <mergeCell ref="AM75:AP76"/>
    <mergeCell ref="P77:Q77"/>
    <mergeCell ref="T77:U77"/>
    <mergeCell ref="X77:Y77"/>
    <mergeCell ref="AB77:AC77"/>
    <mergeCell ref="AJ77:AK77"/>
    <mergeCell ref="AN77:AO77"/>
    <mergeCell ref="AI73:AL73"/>
    <mergeCell ref="AM73:AP73"/>
    <mergeCell ref="O74:R74"/>
    <mergeCell ref="S74:V74"/>
    <mergeCell ref="W74:Z74"/>
    <mergeCell ref="AA74:AD74"/>
    <mergeCell ref="AI74:AL74"/>
    <mergeCell ref="AM74:AP74"/>
    <mergeCell ref="K73:N77"/>
    <mergeCell ref="O73:R73"/>
    <mergeCell ref="S73:V73"/>
    <mergeCell ref="W73:Z73"/>
    <mergeCell ref="AA73:AD73"/>
    <mergeCell ref="AE73:AH77"/>
    <mergeCell ref="O75:R76"/>
    <mergeCell ref="S75:V76"/>
    <mergeCell ref="W75:Z76"/>
    <mergeCell ref="AA75:AD76"/>
    <mergeCell ref="AI70:AL71"/>
    <mergeCell ref="AM70:AP71"/>
    <mergeCell ref="P72:Q72"/>
    <mergeCell ref="T72:U72"/>
    <mergeCell ref="X72:Y72"/>
    <mergeCell ref="AF72:AG72"/>
    <mergeCell ref="AJ72:AK72"/>
    <mergeCell ref="AN72:AO72"/>
    <mergeCell ref="AI68:AL68"/>
    <mergeCell ref="AM68:AP68"/>
    <mergeCell ref="O69:R69"/>
    <mergeCell ref="S69:V69"/>
    <mergeCell ref="W69:Z69"/>
    <mergeCell ref="AE69:AH69"/>
    <mergeCell ref="AI69:AL69"/>
    <mergeCell ref="AM69:AP69"/>
    <mergeCell ref="K68:N72"/>
    <mergeCell ref="O68:R68"/>
    <mergeCell ref="S68:V68"/>
    <mergeCell ref="W68:Z68"/>
    <mergeCell ref="AA68:AD72"/>
    <mergeCell ref="AE68:AH68"/>
    <mergeCell ref="O70:R71"/>
    <mergeCell ref="S70:V71"/>
    <mergeCell ref="W70:Z71"/>
    <mergeCell ref="AE70:AH71"/>
    <mergeCell ref="AI65:AL66"/>
    <mergeCell ref="AM65:AP66"/>
    <mergeCell ref="P67:Q67"/>
    <mergeCell ref="T67:U67"/>
    <mergeCell ref="AB67:AC67"/>
    <mergeCell ref="AF67:AG67"/>
    <mergeCell ref="AJ67:AK67"/>
    <mergeCell ref="AN67:AO67"/>
    <mergeCell ref="AI63:AL63"/>
    <mergeCell ref="AM63:AP63"/>
    <mergeCell ref="O64:R64"/>
    <mergeCell ref="S64:V64"/>
    <mergeCell ref="AA64:AD64"/>
    <mergeCell ref="AE64:AH64"/>
    <mergeCell ref="AI64:AL64"/>
    <mergeCell ref="AM64:AP64"/>
    <mergeCell ref="K63:N67"/>
    <mergeCell ref="O63:R63"/>
    <mergeCell ref="S63:V63"/>
    <mergeCell ref="W63:Z67"/>
    <mergeCell ref="AA63:AD63"/>
    <mergeCell ref="AE63:AH63"/>
    <mergeCell ref="O65:R66"/>
    <mergeCell ref="S65:V66"/>
    <mergeCell ref="AA65:AD66"/>
    <mergeCell ref="AE65:AH66"/>
    <mergeCell ref="AI60:AL61"/>
    <mergeCell ref="AM60:AP61"/>
    <mergeCell ref="P62:Q62"/>
    <mergeCell ref="X62:Y62"/>
    <mergeCell ref="AB62:AC62"/>
    <mergeCell ref="AF62:AG62"/>
    <mergeCell ref="AJ62:AK62"/>
    <mergeCell ref="AN62:AO62"/>
    <mergeCell ref="AI58:AL58"/>
    <mergeCell ref="AM58:AP58"/>
    <mergeCell ref="O59:R59"/>
    <mergeCell ref="W59:Z59"/>
    <mergeCell ref="AA59:AD59"/>
    <mergeCell ref="AE59:AH59"/>
    <mergeCell ref="AI59:AL59"/>
    <mergeCell ref="AM59:AP59"/>
    <mergeCell ref="K58:N62"/>
    <mergeCell ref="O58:R58"/>
    <mergeCell ref="S58:V62"/>
    <mergeCell ref="W58:Z58"/>
    <mergeCell ref="AA58:AD58"/>
    <mergeCell ref="AE58:AH58"/>
    <mergeCell ref="O60:R61"/>
    <mergeCell ref="W60:Z61"/>
    <mergeCell ref="AA60:AD61"/>
    <mergeCell ref="AE60:AH61"/>
    <mergeCell ref="AI55:AL56"/>
    <mergeCell ref="AM55:AP56"/>
    <mergeCell ref="T57:U57"/>
    <mergeCell ref="X57:Y57"/>
    <mergeCell ref="AB57:AC57"/>
    <mergeCell ref="AF57:AG57"/>
    <mergeCell ref="AJ57:AK57"/>
    <mergeCell ref="AN57:AO57"/>
    <mergeCell ref="AI53:AL53"/>
    <mergeCell ref="AM53:AP53"/>
    <mergeCell ref="S54:V54"/>
    <mergeCell ref="W54:Z54"/>
    <mergeCell ref="AA54:AD54"/>
    <mergeCell ref="AE54:AH54"/>
    <mergeCell ref="AI54:AL54"/>
    <mergeCell ref="AM54:AP54"/>
    <mergeCell ref="K53:N57"/>
    <mergeCell ref="O53:R57"/>
    <mergeCell ref="S53:V53"/>
    <mergeCell ref="W53:Z53"/>
    <mergeCell ref="AA53:AD53"/>
    <mergeCell ref="AE53:AH53"/>
    <mergeCell ref="S55:V56"/>
    <mergeCell ref="W55:Z56"/>
    <mergeCell ref="AA55:AD56"/>
    <mergeCell ref="AE55:AH56"/>
    <mergeCell ref="B45:AP46"/>
    <mergeCell ref="D48:F48"/>
    <mergeCell ref="K48:N52"/>
    <mergeCell ref="O48:R52"/>
    <mergeCell ref="S48:V52"/>
    <mergeCell ref="W48:Z52"/>
    <mergeCell ref="AA48:AD52"/>
    <mergeCell ref="AE48:AH52"/>
    <mergeCell ref="AI48:AL52"/>
    <mergeCell ref="AM48:AP52"/>
    <mergeCell ref="AI41:AL42"/>
    <mergeCell ref="P43:Q43"/>
    <mergeCell ref="T43:U43"/>
    <mergeCell ref="X43:Y43"/>
    <mergeCell ref="AB43:AC43"/>
    <mergeCell ref="AF43:AG43"/>
    <mergeCell ref="AJ43:AK43"/>
    <mergeCell ref="AI39:AL39"/>
    <mergeCell ref="AM39:AP43"/>
    <mergeCell ref="O40:R40"/>
    <mergeCell ref="S40:V40"/>
    <mergeCell ref="W40:Z40"/>
    <mergeCell ref="AA40:AD40"/>
    <mergeCell ref="AE40:AH40"/>
    <mergeCell ref="AI40:AL40"/>
    <mergeCell ref="O41:R42"/>
    <mergeCell ref="S41:V42"/>
    <mergeCell ref="K39:N43"/>
    <mergeCell ref="O39:R39"/>
    <mergeCell ref="S39:V39"/>
    <mergeCell ref="W39:Z39"/>
    <mergeCell ref="AA39:AD39"/>
    <mergeCell ref="AE39:AH39"/>
    <mergeCell ref="W41:Z42"/>
    <mergeCell ref="AA41:AD42"/>
    <mergeCell ref="AE41:AH42"/>
    <mergeCell ref="AM36:AP37"/>
    <mergeCell ref="P38:Q38"/>
    <mergeCell ref="T38:U38"/>
    <mergeCell ref="X38:Y38"/>
    <mergeCell ref="AB38:AC38"/>
    <mergeCell ref="AF38:AG38"/>
    <mergeCell ref="AN38:AO38"/>
    <mergeCell ref="AI34:AL38"/>
    <mergeCell ref="AM34:AP34"/>
    <mergeCell ref="O35:R35"/>
    <mergeCell ref="S35:V35"/>
    <mergeCell ref="W35:Z35"/>
    <mergeCell ref="AA35:AD35"/>
    <mergeCell ref="AE35:AH35"/>
    <mergeCell ref="AM35:AP35"/>
    <mergeCell ref="O36:R37"/>
    <mergeCell ref="S36:V37"/>
    <mergeCell ref="K34:N38"/>
    <mergeCell ref="O34:R34"/>
    <mergeCell ref="S34:V34"/>
    <mergeCell ref="W34:Z34"/>
    <mergeCell ref="AA34:AD34"/>
    <mergeCell ref="AE34:AH34"/>
    <mergeCell ref="W36:Z37"/>
    <mergeCell ref="AA36:AD37"/>
    <mergeCell ref="AE36:AH37"/>
    <mergeCell ref="AI31:AL32"/>
    <mergeCell ref="AM31:AP32"/>
    <mergeCell ref="P33:Q33"/>
    <mergeCell ref="T33:U33"/>
    <mergeCell ref="X33:Y33"/>
    <mergeCell ref="AB33:AC33"/>
    <mergeCell ref="AJ33:AK33"/>
    <mergeCell ref="AN33:AO33"/>
    <mergeCell ref="AI29:AL29"/>
    <mergeCell ref="AM29:AP29"/>
    <mergeCell ref="O30:R30"/>
    <mergeCell ref="S30:V30"/>
    <mergeCell ref="W30:Z30"/>
    <mergeCell ref="AA30:AD30"/>
    <mergeCell ref="AI30:AL30"/>
    <mergeCell ref="AM30:AP30"/>
    <mergeCell ref="K29:N33"/>
    <mergeCell ref="O29:R29"/>
    <mergeCell ref="S29:V29"/>
    <mergeCell ref="W29:Z29"/>
    <mergeCell ref="AA29:AD29"/>
    <mergeCell ref="AE29:AH33"/>
    <mergeCell ref="O31:R32"/>
    <mergeCell ref="S31:V32"/>
    <mergeCell ref="W31:Z32"/>
    <mergeCell ref="AA31:AD32"/>
    <mergeCell ref="AI26:AL27"/>
    <mergeCell ref="AM26:AP27"/>
    <mergeCell ref="P28:Q28"/>
    <mergeCell ref="T28:U28"/>
    <mergeCell ref="X28:Y28"/>
    <mergeCell ref="AF28:AG28"/>
    <mergeCell ref="AJ28:AK28"/>
    <mergeCell ref="AN28:AO28"/>
    <mergeCell ref="AI24:AL24"/>
    <mergeCell ref="AM24:AP24"/>
    <mergeCell ref="O25:R25"/>
    <mergeCell ref="S25:V25"/>
    <mergeCell ref="W25:Z25"/>
    <mergeCell ref="AE25:AH25"/>
    <mergeCell ref="AI25:AL25"/>
    <mergeCell ref="AM25:AP25"/>
    <mergeCell ref="K24:N28"/>
    <mergeCell ref="O24:R24"/>
    <mergeCell ref="S24:V24"/>
    <mergeCell ref="W24:Z24"/>
    <mergeCell ref="AA24:AD28"/>
    <mergeCell ref="AE24:AH24"/>
    <mergeCell ref="O26:R27"/>
    <mergeCell ref="S26:V27"/>
    <mergeCell ref="W26:Z27"/>
    <mergeCell ref="AE26:AH27"/>
    <mergeCell ref="AI21:AL22"/>
    <mergeCell ref="AM21:AP22"/>
    <mergeCell ref="P23:Q23"/>
    <mergeCell ref="T23:U23"/>
    <mergeCell ref="AB23:AC23"/>
    <mergeCell ref="AF23:AG23"/>
    <mergeCell ref="AJ23:AK23"/>
    <mergeCell ref="AN23:AO23"/>
    <mergeCell ref="AI19:AL19"/>
    <mergeCell ref="AM19:AP19"/>
    <mergeCell ref="O20:R20"/>
    <mergeCell ref="S20:V20"/>
    <mergeCell ref="AA20:AD20"/>
    <mergeCell ref="AE20:AH20"/>
    <mergeCell ref="AI20:AL20"/>
    <mergeCell ref="AM20:AP20"/>
    <mergeCell ref="K19:N23"/>
    <mergeCell ref="O19:R19"/>
    <mergeCell ref="S19:V19"/>
    <mergeCell ref="W19:Z23"/>
    <mergeCell ref="AA19:AD19"/>
    <mergeCell ref="AE19:AH19"/>
    <mergeCell ref="O21:R22"/>
    <mergeCell ref="S21:V22"/>
    <mergeCell ref="AA21:AD22"/>
    <mergeCell ref="AE21:AH22"/>
    <mergeCell ref="AI16:AL17"/>
    <mergeCell ref="AM16:AP17"/>
    <mergeCell ref="P18:Q18"/>
    <mergeCell ref="X18:Y18"/>
    <mergeCell ref="AB18:AC18"/>
    <mergeCell ref="AF18:AG18"/>
    <mergeCell ref="AJ18:AK18"/>
    <mergeCell ref="AN18:AO18"/>
    <mergeCell ref="AI14:AL14"/>
    <mergeCell ref="AM14:AP14"/>
    <mergeCell ref="O15:R15"/>
    <mergeCell ref="W15:Z15"/>
    <mergeCell ref="AA15:AD15"/>
    <mergeCell ref="AE15:AH15"/>
    <mergeCell ref="AI15:AL15"/>
    <mergeCell ref="AM15:AP15"/>
    <mergeCell ref="K14:N18"/>
    <mergeCell ref="O14:R14"/>
    <mergeCell ref="S14:V18"/>
    <mergeCell ref="W14:Z14"/>
    <mergeCell ref="AA14:AD14"/>
    <mergeCell ref="AE14:AH14"/>
    <mergeCell ref="O16:R17"/>
    <mergeCell ref="W16:Z17"/>
    <mergeCell ref="AA16:AD17"/>
    <mergeCell ref="AE16:AH17"/>
    <mergeCell ref="AI11:AL12"/>
    <mergeCell ref="AM11:AP12"/>
    <mergeCell ref="T13:U13"/>
    <mergeCell ref="X13:Y13"/>
    <mergeCell ref="AB13:AC13"/>
    <mergeCell ref="AF13:AG13"/>
    <mergeCell ref="AJ13:AK13"/>
    <mergeCell ref="AN13:AO13"/>
    <mergeCell ref="AI9:AL9"/>
    <mergeCell ref="AM9:AP9"/>
    <mergeCell ref="S10:V10"/>
    <mergeCell ref="W10:Z10"/>
    <mergeCell ref="AA10:AD10"/>
    <mergeCell ref="AE10:AH10"/>
    <mergeCell ref="AI10:AL10"/>
    <mergeCell ref="AM10:AP10"/>
    <mergeCell ref="K9:N13"/>
    <mergeCell ref="O9:R13"/>
    <mergeCell ref="S9:V9"/>
    <mergeCell ref="W9:Z9"/>
    <mergeCell ref="AA9:AD9"/>
    <mergeCell ref="AE9:AH9"/>
    <mergeCell ref="S11:V12"/>
    <mergeCell ref="W11:Z12"/>
    <mergeCell ref="AA11:AD12"/>
    <mergeCell ref="AE11:AH12"/>
    <mergeCell ref="B1:AP2"/>
    <mergeCell ref="D4:F4"/>
    <mergeCell ref="K4:N8"/>
    <mergeCell ref="O4:R8"/>
    <mergeCell ref="S4:V8"/>
    <mergeCell ref="W4:Z8"/>
    <mergeCell ref="AA4:AD8"/>
    <mergeCell ref="AE4:AH8"/>
    <mergeCell ref="AI4:AL8"/>
    <mergeCell ref="AM4:AP8"/>
  </mergeCells>
  <phoneticPr fontId="4"/>
  <conditionalFormatting sqref="O40:O41 S40:S41 W40:W41 AA40:AA41">
    <cfRule type="cellIs" dxfId="23" priority="10" operator="equal">
      <formula>"未定"</formula>
    </cfRule>
  </conditionalFormatting>
  <conditionalFormatting sqref="O84:O85 S84:S85 W84:W85 AA84:AA85">
    <cfRule type="cellIs" dxfId="22" priority="4" operator="equal">
      <formula>"未定"</formula>
    </cfRule>
  </conditionalFormatting>
  <conditionalFormatting sqref="S10:S11 W10:W11 AA10:AA11 AE10:AE11 AI10:AI11 O15:O16 W15:W16 AA15:AA16 AE15:AE16 AI15:AI16 O20:O21 S20:S21 AA20:AA21 AE20:AE21 AI20:AI21 O25:O26 S25:S26 W25:W26 AE25:AE26 AI25:AI26 O30:O31 S30:S31 W30:W31 AA30:AA31 AI30:AI31 O35:O36 S35:S36 W35:W36 AA35:AA36 AE35:AE36">
    <cfRule type="cellIs" dxfId="21" priority="12" operator="equal">
      <formula>"未定"</formula>
    </cfRule>
  </conditionalFormatting>
  <conditionalFormatting sqref="S54:S55 W54:W55 AA54:AA55 AE54:AE55 AI54:AI55 O59:O60 W59:W60 AA59:AA60 AE59:AE60 AI59:AI60 O64:O65 S64:S65 AA64:AA65 AE64:AE65 AI64:AI65 O69:O70 S69:S70 W69:W70 AE69:AE70 AI69:AI70 O74:O75 S74:S75 W74:W75 AA74:AA75 AI74:AI75 O79:O80 S79:S80 W79:W80 AA79:AA80 AE79:AE80">
    <cfRule type="cellIs" dxfId="20" priority="6" operator="equal">
      <formula>"未定"</formula>
    </cfRule>
  </conditionalFormatting>
  <conditionalFormatting sqref="AE40:AE41">
    <cfRule type="cellIs" dxfId="19" priority="8" operator="equal">
      <formula>"未定"</formula>
    </cfRule>
  </conditionalFormatting>
  <conditionalFormatting sqref="AE84:AE85">
    <cfRule type="cellIs" dxfId="18" priority="2" operator="equal">
      <formula>"未定"</formula>
    </cfRule>
  </conditionalFormatting>
  <conditionalFormatting sqref="AI40:AI41">
    <cfRule type="cellIs" dxfId="17" priority="7" operator="equal">
      <formula>"未定"</formula>
    </cfRule>
  </conditionalFormatting>
  <conditionalFormatting sqref="AI84:AI85">
    <cfRule type="cellIs" dxfId="16" priority="1" operator="equal">
      <formula>"未定"</formula>
    </cfRule>
  </conditionalFormatting>
  <conditionalFormatting sqref="AM10:AM11 AM15:AM16 AM20:AM21 AM25:AM26 AM30:AM31">
    <cfRule type="cellIs" dxfId="15" priority="11" operator="equal">
      <formula>"未定"</formula>
    </cfRule>
  </conditionalFormatting>
  <conditionalFormatting sqref="AM35:AM36">
    <cfRule type="cellIs" dxfId="14" priority="9" operator="equal">
      <formula>"未定"</formula>
    </cfRule>
  </conditionalFormatting>
  <conditionalFormatting sqref="AM54:AM55 AM59:AM60 AM64:AM65 AM69:AM70 AM74:AM75">
    <cfRule type="cellIs" dxfId="13" priority="5" operator="equal">
      <formula>"未定"</formula>
    </cfRule>
  </conditionalFormatting>
  <conditionalFormatting sqref="AM79:AM80">
    <cfRule type="cellIs" dxfId="12" priority="3" operator="equal">
      <formula>"未定"</formula>
    </cfRule>
  </conditionalFormatting>
  <dataValidations count="1">
    <dataValidation type="whole" allowBlank="1" showInputMessage="1" showErrorMessage="1" sqref="D5:D25 F5:F25 D49:D69 F49:F69">
      <formula1>0</formula1>
      <formula2>999</formula2>
    </dataValidation>
  </dataValidations>
  <pageMargins left="0.7" right="0.7" top="0.75" bottom="0.75" header="0.3" footer="0.3"/>
  <pageSetup paperSize="9" scale="83" orientation="landscape" r:id="rId1"/>
  <rowBreaks count="1" manualBreakCount="1">
    <brk id="44" min="1" max="41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B1:AQ88"/>
  <sheetViews>
    <sheetView workbookViewId="0">
      <selection activeCell="B1" sqref="B1:AP2"/>
    </sheetView>
  </sheetViews>
  <sheetFormatPr defaultColWidth="9" defaultRowHeight="12"/>
  <cols>
    <col min="1" max="1" width="1.125" style="1" customWidth="1"/>
    <col min="2" max="2" width="4.375" style="1" bestFit="1" customWidth="1"/>
    <col min="3" max="3" width="11" style="1" customWidth="1"/>
    <col min="4" max="6" width="3.75" style="1" customWidth="1"/>
    <col min="7" max="7" width="11" style="1" customWidth="1"/>
    <col min="8" max="8" width="11.125" style="1" customWidth="1"/>
    <col min="9" max="9" width="9" style="1" customWidth="1"/>
    <col min="10" max="10" width="1.125" style="1" customWidth="1"/>
    <col min="11" max="14" width="3.375" style="1" customWidth="1"/>
    <col min="15" max="15" width="4.25" style="1" customWidth="1"/>
    <col min="16" max="17" width="1.875" style="1" customWidth="1"/>
    <col min="18" max="19" width="4.25" style="1" customWidth="1"/>
    <col min="20" max="21" width="1.875" style="1" customWidth="1"/>
    <col min="22" max="23" width="4.25" style="1" customWidth="1"/>
    <col min="24" max="25" width="1.875" style="1" customWidth="1"/>
    <col min="26" max="27" width="4.25" style="1" customWidth="1"/>
    <col min="28" max="29" width="1.875" style="1" customWidth="1"/>
    <col min="30" max="31" width="4.25" style="1" customWidth="1"/>
    <col min="32" max="33" width="1.875" style="1" customWidth="1"/>
    <col min="34" max="35" width="4.25" style="1" customWidth="1"/>
    <col min="36" max="37" width="1.875" style="1" customWidth="1"/>
    <col min="38" max="39" width="4.25" style="1" customWidth="1"/>
    <col min="40" max="41" width="1.875" style="1" customWidth="1"/>
    <col min="42" max="42" width="4.25" style="1" customWidth="1"/>
    <col min="43" max="43" width="1.625" style="1" customWidth="1"/>
    <col min="44" max="16384" width="9" style="1"/>
  </cols>
  <sheetData>
    <row r="1" spans="2:43" ht="16.5" customHeight="1">
      <c r="B1" s="103" t="s">
        <v>198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</row>
    <row r="2" spans="2:43" ht="16.5" customHeight="1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</row>
    <row r="3" spans="2:43" ht="13.5" customHeight="1"/>
    <row r="4" spans="2:43" ht="13.5" customHeight="1">
      <c r="B4" s="13" t="s">
        <v>19</v>
      </c>
      <c r="C4" s="13" t="s">
        <v>22</v>
      </c>
      <c r="D4" s="135" t="s">
        <v>53</v>
      </c>
      <c r="E4" s="136"/>
      <c r="F4" s="137"/>
      <c r="G4" s="13" t="s">
        <v>22</v>
      </c>
      <c r="H4" s="13" t="s">
        <v>23</v>
      </c>
      <c r="I4" s="13" t="s">
        <v>25</v>
      </c>
      <c r="K4" s="104"/>
      <c r="L4" s="104"/>
      <c r="M4" s="104"/>
      <c r="N4" s="104"/>
      <c r="O4" s="128" t="str">
        <f>IF(C31=0,"",C31)</f>
        <v>チーム A</v>
      </c>
      <c r="P4" s="128"/>
      <c r="Q4" s="128"/>
      <c r="R4" s="128"/>
      <c r="S4" s="128" t="str">
        <f>IF(C32=0,"",C32)</f>
        <v>チーム B</v>
      </c>
      <c r="T4" s="128"/>
      <c r="U4" s="128"/>
      <c r="V4" s="128"/>
      <c r="W4" s="128" t="str">
        <f>IF(C33=0,"",C33)</f>
        <v>チーム C</v>
      </c>
      <c r="X4" s="128"/>
      <c r="Y4" s="128"/>
      <c r="Z4" s="128"/>
      <c r="AA4" s="128" t="str">
        <f>IF(C34=0,"",C34)</f>
        <v>チーム D</v>
      </c>
      <c r="AB4" s="128"/>
      <c r="AC4" s="128"/>
      <c r="AD4" s="128"/>
      <c r="AE4" s="128" t="str">
        <f>IF(C35=0,"",C35)</f>
        <v>チーム E</v>
      </c>
      <c r="AF4" s="128"/>
      <c r="AG4" s="128"/>
      <c r="AH4" s="128"/>
      <c r="AI4" s="138" t="str">
        <f>IF(C36=0,"",C36)</f>
        <v/>
      </c>
      <c r="AJ4" s="138"/>
      <c r="AK4" s="138"/>
      <c r="AL4" s="138"/>
      <c r="AM4" s="138" t="str">
        <f>IF(C37=0,"",C37)</f>
        <v/>
      </c>
      <c r="AN4" s="138"/>
      <c r="AO4" s="138"/>
      <c r="AP4" s="138"/>
      <c r="AQ4" s="43"/>
    </row>
    <row r="5" spans="2:43" ht="13.5" customHeight="1">
      <c r="B5" s="2" t="s">
        <v>94</v>
      </c>
      <c r="C5" s="44" t="str">
        <f>IF(C31=0,"",C31)</f>
        <v>チーム A</v>
      </c>
      <c r="D5" s="46"/>
      <c r="E5" s="2" t="s">
        <v>6</v>
      </c>
      <c r="F5" s="46"/>
      <c r="G5" s="44" t="str">
        <f t="shared" ref="G5:G8" si="0">IF(C32=0,"",C32)</f>
        <v>チーム B</v>
      </c>
      <c r="H5" s="33"/>
      <c r="I5" s="34"/>
      <c r="K5" s="105"/>
      <c r="L5" s="105"/>
      <c r="M5" s="105"/>
      <c r="N5" s="105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39"/>
      <c r="AJ5" s="139"/>
      <c r="AK5" s="139"/>
      <c r="AL5" s="139"/>
      <c r="AM5" s="139"/>
      <c r="AN5" s="139"/>
      <c r="AO5" s="139"/>
      <c r="AP5" s="139"/>
      <c r="AQ5" s="43"/>
    </row>
    <row r="6" spans="2:43" ht="13.5" customHeight="1">
      <c r="B6" s="2" t="s">
        <v>81</v>
      </c>
      <c r="C6" s="44" t="str">
        <f>IF(C31=0,"",C31)</f>
        <v>チーム A</v>
      </c>
      <c r="D6" s="46"/>
      <c r="E6" s="2" t="s">
        <v>6</v>
      </c>
      <c r="F6" s="46"/>
      <c r="G6" s="44" t="str">
        <f t="shared" si="0"/>
        <v>チーム C</v>
      </c>
      <c r="H6" s="33"/>
      <c r="I6" s="34"/>
      <c r="K6" s="105"/>
      <c r="L6" s="105"/>
      <c r="M6" s="105"/>
      <c r="N6" s="105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39"/>
      <c r="AJ6" s="139"/>
      <c r="AK6" s="139"/>
      <c r="AL6" s="139"/>
      <c r="AM6" s="139"/>
      <c r="AN6" s="139"/>
      <c r="AO6" s="139"/>
      <c r="AP6" s="139"/>
      <c r="AQ6" s="43"/>
    </row>
    <row r="7" spans="2:43" ht="13.5" customHeight="1">
      <c r="B7" s="2" t="s">
        <v>91</v>
      </c>
      <c r="C7" s="44" t="str">
        <f>IF(C31=0,"",C31)</f>
        <v>チーム A</v>
      </c>
      <c r="D7" s="46"/>
      <c r="E7" s="2" t="s">
        <v>6</v>
      </c>
      <c r="F7" s="46"/>
      <c r="G7" s="44" t="str">
        <f t="shared" si="0"/>
        <v>チーム D</v>
      </c>
      <c r="H7" s="35"/>
      <c r="I7" s="34"/>
      <c r="K7" s="105"/>
      <c r="L7" s="105"/>
      <c r="M7" s="105"/>
      <c r="N7" s="105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39"/>
      <c r="AJ7" s="139"/>
      <c r="AK7" s="139"/>
      <c r="AL7" s="139"/>
      <c r="AM7" s="139"/>
      <c r="AN7" s="139"/>
      <c r="AO7" s="139"/>
      <c r="AP7" s="139"/>
      <c r="AQ7" s="43"/>
    </row>
    <row r="8" spans="2:43" ht="13.5" customHeight="1">
      <c r="B8" s="2" t="s">
        <v>93</v>
      </c>
      <c r="C8" s="44" t="str">
        <f>IF(C31=0,"",C31)</f>
        <v>チーム A</v>
      </c>
      <c r="D8" s="46"/>
      <c r="E8" s="2" t="s">
        <v>6</v>
      </c>
      <c r="F8" s="46"/>
      <c r="G8" s="44" t="str">
        <f t="shared" si="0"/>
        <v>チーム E</v>
      </c>
      <c r="H8" s="33"/>
      <c r="I8" s="34"/>
      <c r="K8" s="106"/>
      <c r="L8" s="106"/>
      <c r="M8" s="106"/>
      <c r="N8" s="106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40"/>
      <c r="AJ8" s="140"/>
      <c r="AK8" s="140"/>
      <c r="AL8" s="140"/>
      <c r="AM8" s="140"/>
      <c r="AN8" s="140"/>
      <c r="AO8" s="140"/>
      <c r="AP8" s="140"/>
      <c r="AQ8" s="43"/>
    </row>
    <row r="9" spans="2:43" ht="13.5" customHeight="1">
      <c r="B9" s="13"/>
      <c r="C9" s="57"/>
      <c r="D9" s="13"/>
      <c r="E9" s="13" t="s">
        <v>6</v>
      </c>
      <c r="F9" s="13"/>
      <c r="G9" s="57"/>
      <c r="H9" s="58"/>
      <c r="I9" s="59"/>
      <c r="K9" s="107" t="str">
        <f>IF(C31=0,"",C31)</f>
        <v>チーム A</v>
      </c>
      <c r="L9" s="108"/>
      <c r="M9" s="108"/>
      <c r="N9" s="109"/>
      <c r="O9" s="116"/>
      <c r="P9" s="117"/>
      <c r="Q9" s="117"/>
      <c r="R9" s="118"/>
      <c r="S9" s="72" t="str">
        <f>IF(B5="","",B5)</f>
        <v>G01</v>
      </c>
      <c r="T9" s="74"/>
      <c r="U9" s="74"/>
      <c r="V9" s="73"/>
      <c r="W9" s="72" t="str">
        <f>IF(65="","",B6)</f>
        <v>G02</v>
      </c>
      <c r="X9" s="74"/>
      <c r="Y9" s="74"/>
      <c r="Z9" s="73"/>
      <c r="AA9" s="72" t="str">
        <f>IF(B7="","",B7)</f>
        <v>G03</v>
      </c>
      <c r="AB9" s="74"/>
      <c r="AC9" s="74"/>
      <c r="AD9" s="73"/>
      <c r="AE9" s="72" t="str">
        <f>IF(B8="","",B8)</f>
        <v>G04</v>
      </c>
      <c r="AF9" s="74"/>
      <c r="AG9" s="74"/>
      <c r="AH9" s="73"/>
      <c r="AI9" s="135" t="str">
        <f>IF(B9="","",B9)</f>
        <v/>
      </c>
      <c r="AJ9" s="136"/>
      <c r="AK9" s="136"/>
      <c r="AL9" s="137"/>
      <c r="AM9" s="135" t="str">
        <f>IF(B10="","",B10)</f>
        <v/>
      </c>
      <c r="AN9" s="136"/>
      <c r="AO9" s="136"/>
      <c r="AP9" s="137"/>
      <c r="AQ9" s="43"/>
    </row>
    <row r="10" spans="2:43" ht="13.5" customHeight="1">
      <c r="B10" s="13"/>
      <c r="C10" s="57"/>
      <c r="D10" s="13"/>
      <c r="E10" s="13" t="s">
        <v>6</v>
      </c>
      <c r="F10" s="13"/>
      <c r="G10" s="57"/>
      <c r="H10" s="58"/>
      <c r="I10" s="59"/>
      <c r="K10" s="110"/>
      <c r="L10" s="111"/>
      <c r="M10" s="111"/>
      <c r="N10" s="112"/>
      <c r="O10" s="119"/>
      <c r="P10" s="120"/>
      <c r="Q10" s="120"/>
      <c r="R10" s="121"/>
      <c r="S10" s="131" t="str">
        <f>IF(I5="","",I5)</f>
        <v/>
      </c>
      <c r="T10" s="132"/>
      <c r="U10" s="132"/>
      <c r="V10" s="133"/>
      <c r="W10" s="131" t="str">
        <f>IF(I6="","",I6)</f>
        <v/>
      </c>
      <c r="X10" s="132"/>
      <c r="Y10" s="132"/>
      <c r="Z10" s="133"/>
      <c r="AA10" s="131" t="str">
        <f>IF(I7="","",I7)</f>
        <v/>
      </c>
      <c r="AB10" s="132"/>
      <c r="AC10" s="132"/>
      <c r="AD10" s="133"/>
      <c r="AE10" s="131" t="str">
        <f>IF(I8="","",I8)</f>
        <v/>
      </c>
      <c r="AF10" s="132"/>
      <c r="AG10" s="132"/>
      <c r="AH10" s="133"/>
      <c r="AI10" s="145" t="str">
        <f>IF(I9="","",I9)</f>
        <v/>
      </c>
      <c r="AJ10" s="146"/>
      <c r="AK10" s="146"/>
      <c r="AL10" s="147"/>
      <c r="AM10" s="145" t="str">
        <f>IF(I10="","",I10)</f>
        <v/>
      </c>
      <c r="AN10" s="146"/>
      <c r="AO10" s="146"/>
      <c r="AP10" s="147"/>
      <c r="AQ10" s="43"/>
    </row>
    <row r="11" spans="2:43" ht="13.5" customHeight="1">
      <c r="B11" s="2" t="s">
        <v>82</v>
      </c>
      <c r="C11" s="44" t="str">
        <f>IF(C32=0,"",C32)</f>
        <v>チーム B</v>
      </c>
      <c r="D11" s="46"/>
      <c r="E11" s="2" t="s">
        <v>6</v>
      </c>
      <c r="F11" s="46"/>
      <c r="G11" s="44" t="str">
        <f>IF(C33=0,"",C33)</f>
        <v>チーム C</v>
      </c>
      <c r="H11" s="33"/>
      <c r="I11" s="34"/>
      <c r="K11" s="110"/>
      <c r="L11" s="111"/>
      <c r="M11" s="111"/>
      <c r="N11" s="112"/>
      <c r="O11" s="119"/>
      <c r="P11" s="120"/>
      <c r="Q11" s="120"/>
      <c r="R11" s="121"/>
      <c r="S11" s="125" t="str">
        <f>IF(D5="","",IF(F5="","",IF(D5&gt;F5,"〇",IF(D5=F5,"△","✕"))))</f>
        <v/>
      </c>
      <c r="T11" s="126"/>
      <c r="U11" s="126"/>
      <c r="V11" s="127"/>
      <c r="W11" s="125" t="str">
        <f>IF(D6="","",IF(F6="","",IF(D6&gt;F6,"〇",IF(D6=F6,"△","✕"))))</f>
        <v/>
      </c>
      <c r="X11" s="126"/>
      <c r="Y11" s="126"/>
      <c r="Z11" s="127"/>
      <c r="AA11" s="125" t="str">
        <f>IF(D7="","",IF(F7="","",IF(D7&gt;F7,"〇",IF(D7=F7,"△","✕"))))</f>
        <v/>
      </c>
      <c r="AB11" s="126"/>
      <c r="AC11" s="126"/>
      <c r="AD11" s="127"/>
      <c r="AE11" s="125" t="str">
        <f>IF(D8="","",IF(F8="","",IF(D8&gt;F8,"〇",IF(D8=F8,"△","✕"))))</f>
        <v/>
      </c>
      <c r="AF11" s="126"/>
      <c r="AG11" s="126"/>
      <c r="AH11" s="127"/>
      <c r="AI11" s="141" t="str">
        <f>IF(D9="","",IF(F9="","",IF(D9&gt;F9,"〇",IF(D9=F9,"△","✕"))))</f>
        <v/>
      </c>
      <c r="AJ11" s="142"/>
      <c r="AK11" s="142"/>
      <c r="AL11" s="143"/>
      <c r="AM11" s="141" t="str">
        <f>IF(D10="","",IF(F10="","",IF(D10&gt;F10,"〇",IF(D10=F10,"△","✕"))))</f>
        <v/>
      </c>
      <c r="AN11" s="142"/>
      <c r="AO11" s="142"/>
      <c r="AP11" s="143"/>
      <c r="AQ11" s="43"/>
    </row>
    <row r="12" spans="2:43" ht="13.5" customHeight="1">
      <c r="B12" s="2" t="s">
        <v>83</v>
      </c>
      <c r="C12" s="44" t="str">
        <f>IF(C32=0,"",C32)</f>
        <v>チーム B</v>
      </c>
      <c r="D12" s="46"/>
      <c r="E12" s="2" t="s">
        <v>6</v>
      </c>
      <c r="F12" s="46"/>
      <c r="G12" s="44" t="str">
        <f>IF(C34=0,"",C34)</f>
        <v>チーム D</v>
      </c>
      <c r="H12" s="33"/>
      <c r="I12" s="34"/>
      <c r="K12" s="110"/>
      <c r="L12" s="111"/>
      <c r="M12" s="111"/>
      <c r="N12" s="112"/>
      <c r="O12" s="119"/>
      <c r="P12" s="120"/>
      <c r="Q12" s="120"/>
      <c r="R12" s="121"/>
      <c r="S12" s="125"/>
      <c r="T12" s="126"/>
      <c r="U12" s="126"/>
      <c r="V12" s="127"/>
      <c r="W12" s="125"/>
      <c r="X12" s="126"/>
      <c r="Y12" s="126"/>
      <c r="Z12" s="127"/>
      <c r="AA12" s="125"/>
      <c r="AB12" s="126"/>
      <c r="AC12" s="126"/>
      <c r="AD12" s="127"/>
      <c r="AE12" s="125"/>
      <c r="AF12" s="126"/>
      <c r="AG12" s="126"/>
      <c r="AH12" s="127"/>
      <c r="AI12" s="141"/>
      <c r="AJ12" s="142"/>
      <c r="AK12" s="142"/>
      <c r="AL12" s="143"/>
      <c r="AM12" s="141"/>
      <c r="AN12" s="142"/>
      <c r="AO12" s="142"/>
      <c r="AP12" s="143"/>
      <c r="AQ12" s="43"/>
    </row>
    <row r="13" spans="2:43" ht="13.5" customHeight="1">
      <c r="B13" s="2" t="s">
        <v>87</v>
      </c>
      <c r="C13" s="44" t="str">
        <f>IF(C32=0,"",C32)</f>
        <v>チーム B</v>
      </c>
      <c r="D13" s="46"/>
      <c r="E13" s="2" t="s">
        <v>6</v>
      </c>
      <c r="F13" s="46"/>
      <c r="G13" s="44" t="str">
        <f>IF(C35=0,"",C35)</f>
        <v>チーム E</v>
      </c>
      <c r="H13" s="33"/>
      <c r="I13" s="34"/>
      <c r="K13" s="113"/>
      <c r="L13" s="114"/>
      <c r="M13" s="114"/>
      <c r="N13" s="115"/>
      <c r="O13" s="122"/>
      <c r="P13" s="123"/>
      <c r="Q13" s="123"/>
      <c r="R13" s="124"/>
      <c r="S13" s="47" t="str">
        <f>IF(D5="","",D5)</f>
        <v/>
      </c>
      <c r="T13" s="134" t="s">
        <v>24</v>
      </c>
      <c r="U13" s="134"/>
      <c r="V13" s="48" t="str">
        <f>IF(F5="","",F5)</f>
        <v/>
      </c>
      <c r="W13" s="47" t="str">
        <f>IF(D6="","",D6)</f>
        <v/>
      </c>
      <c r="X13" s="134" t="s">
        <v>24</v>
      </c>
      <c r="Y13" s="134"/>
      <c r="Z13" s="48" t="str">
        <f>IF(F6="","",F6)</f>
        <v/>
      </c>
      <c r="AA13" s="47" t="str">
        <f>IF(D7="","",D7)</f>
        <v/>
      </c>
      <c r="AB13" s="134" t="s">
        <v>24</v>
      </c>
      <c r="AC13" s="134"/>
      <c r="AD13" s="48" t="str">
        <f>IF(F7="","",F7)</f>
        <v/>
      </c>
      <c r="AE13" s="47" t="str">
        <f>IF(D8="","",D8)</f>
        <v/>
      </c>
      <c r="AF13" s="134" t="s">
        <v>24</v>
      </c>
      <c r="AG13" s="134"/>
      <c r="AH13" s="48" t="str">
        <f>IF(F8="","",F8)</f>
        <v/>
      </c>
      <c r="AI13" s="55" t="str">
        <f>IF(D9="","",D9)</f>
        <v/>
      </c>
      <c r="AJ13" s="144" t="s">
        <v>24</v>
      </c>
      <c r="AK13" s="144"/>
      <c r="AL13" s="56" t="str">
        <f>IF(F9="","",F9)</f>
        <v/>
      </c>
      <c r="AM13" s="55" t="str">
        <f>IF(D10="","",D10)</f>
        <v/>
      </c>
      <c r="AN13" s="144" t="s">
        <v>24</v>
      </c>
      <c r="AO13" s="144"/>
      <c r="AP13" s="56" t="str">
        <f>IF(F10="","",F10)</f>
        <v/>
      </c>
      <c r="AQ13" s="43"/>
    </row>
    <row r="14" spans="2:43" ht="13.5" customHeight="1">
      <c r="B14" s="13"/>
      <c r="C14" s="57"/>
      <c r="D14" s="13"/>
      <c r="E14" s="13" t="s">
        <v>6</v>
      </c>
      <c r="F14" s="13"/>
      <c r="G14" s="57"/>
      <c r="H14" s="58"/>
      <c r="I14" s="59"/>
      <c r="K14" s="107" t="str">
        <f>IF(C32=0,"",C32)</f>
        <v>チーム B</v>
      </c>
      <c r="L14" s="108"/>
      <c r="M14" s="108"/>
      <c r="N14" s="109"/>
      <c r="O14" s="72" t="str">
        <f>IF(S9=0,"",S9)</f>
        <v>G01</v>
      </c>
      <c r="P14" s="74"/>
      <c r="Q14" s="74"/>
      <c r="R14" s="73"/>
      <c r="S14" s="116"/>
      <c r="T14" s="117"/>
      <c r="U14" s="117"/>
      <c r="V14" s="118"/>
      <c r="W14" s="72" t="str">
        <f>IF(B11="","",B11)</f>
        <v>G05</v>
      </c>
      <c r="X14" s="74"/>
      <c r="Y14" s="74"/>
      <c r="Z14" s="73"/>
      <c r="AA14" s="72" t="str">
        <f>IF(B12="","",B12)</f>
        <v>G06</v>
      </c>
      <c r="AB14" s="74"/>
      <c r="AC14" s="74"/>
      <c r="AD14" s="73"/>
      <c r="AE14" s="72" t="str">
        <f>IF(B13="","",B13)</f>
        <v>G07</v>
      </c>
      <c r="AF14" s="74"/>
      <c r="AG14" s="74"/>
      <c r="AH14" s="73"/>
      <c r="AI14" s="135" t="str">
        <f>IF(B14="","",B14)</f>
        <v/>
      </c>
      <c r="AJ14" s="136"/>
      <c r="AK14" s="136"/>
      <c r="AL14" s="137"/>
      <c r="AM14" s="135" t="str">
        <f>IF(B15="","",B15)</f>
        <v/>
      </c>
      <c r="AN14" s="136"/>
      <c r="AO14" s="136"/>
      <c r="AP14" s="137"/>
      <c r="AQ14" s="43"/>
    </row>
    <row r="15" spans="2:43" ht="13.5" customHeight="1">
      <c r="B15" s="13"/>
      <c r="C15" s="57"/>
      <c r="D15" s="13"/>
      <c r="E15" s="13" t="s">
        <v>6</v>
      </c>
      <c r="F15" s="13"/>
      <c r="G15" s="57"/>
      <c r="H15" s="58"/>
      <c r="I15" s="59"/>
      <c r="K15" s="110"/>
      <c r="L15" s="111"/>
      <c r="M15" s="111"/>
      <c r="N15" s="112"/>
      <c r="O15" s="131" t="str">
        <f>IF(S10=0,"",S10)</f>
        <v/>
      </c>
      <c r="P15" s="132"/>
      <c r="Q15" s="132"/>
      <c r="R15" s="133"/>
      <c r="S15" s="119"/>
      <c r="T15" s="120"/>
      <c r="U15" s="120"/>
      <c r="V15" s="121"/>
      <c r="W15" s="131" t="str">
        <f>IF(I11="","",I11)</f>
        <v/>
      </c>
      <c r="X15" s="132"/>
      <c r="Y15" s="132"/>
      <c r="Z15" s="133"/>
      <c r="AA15" s="131" t="str">
        <f>IF(I12="","",I12)</f>
        <v/>
      </c>
      <c r="AB15" s="132"/>
      <c r="AC15" s="132"/>
      <c r="AD15" s="133"/>
      <c r="AE15" s="131" t="str">
        <f>IF(I13="","",I13)</f>
        <v/>
      </c>
      <c r="AF15" s="132"/>
      <c r="AG15" s="132"/>
      <c r="AH15" s="133"/>
      <c r="AI15" s="145" t="str">
        <f>IF(I14="","",I14)</f>
        <v/>
      </c>
      <c r="AJ15" s="146"/>
      <c r="AK15" s="146"/>
      <c r="AL15" s="147"/>
      <c r="AM15" s="145" t="str">
        <f>IF(I15="","",I15)</f>
        <v/>
      </c>
      <c r="AN15" s="146"/>
      <c r="AO15" s="146"/>
      <c r="AP15" s="147"/>
      <c r="AQ15" s="43"/>
    </row>
    <row r="16" spans="2:43" ht="13.5" customHeight="1">
      <c r="B16" s="2" t="s">
        <v>84</v>
      </c>
      <c r="C16" s="44" t="str">
        <f>IF(C33=0,"",C33)</f>
        <v>チーム C</v>
      </c>
      <c r="D16" s="46"/>
      <c r="E16" s="2" t="s">
        <v>6</v>
      </c>
      <c r="F16" s="46"/>
      <c r="G16" s="44" t="str">
        <f>IF(C34=0,"",C34)</f>
        <v>チーム D</v>
      </c>
      <c r="H16" s="33"/>
      <c r="I16" s="34"/>
      <c r="K16" s="110"/>
      <c r="L16" s="111"/>
      <c r="M16" s="111"/>
      <c r="N16" s="112"/>
      <c r="O16" s="125" t="str">
        <f>IF(S11="〇","✕",IF(S11="✕","〇",IF(S11="△","△","")))</f>
        <v/>
      </c>
      <c r="P16" s="126"/>
      <c r="Q16" s="126"/>
      <c r="R16" s="127"/>
      <c r="S16" s="119"/>
      <c r="T16" s="120"/>
      <c r="U16" s="120"/>
      <c r="V16" s="121"/>
      <c r="W16" s="125" t="str">
        <f>IF(D11="","",IF(F11="","",IF(D11&gt;F11,"〇",IF(D11=F11,"△","✕"))))</f>
        <v/>
      </c>
      <c r="X16" s="126"/>
      <c r="Y16" s="126"/>
      <c r="Z16" s="127"/>
      <c r="AA16" s="125" t="str">
        <f>IF(D12="","",IF(F12="","",IF(D12&gt;F12,"〇",IF(D12=F12,"△","✕"))))</f>
        <v/>
      </c>
      <c r="AB16" s="126"/>
      <c r="AC16" s="126"/>
      <c r="AD16" s="127"/>
      <c r="AE16" s="125" t="str">
        <f>IF(D13="","",IF(F13="","",IF(D13&gt;F13,"〇",IF(D13=F13,"△","✕"))))</f>
        <v/>
      </c>
      <c r="AF16" s="126"/>
      <c r="AG16" s="126"/>
      <c r="AH16" s="127"/>
      <c r="AI16" s="141" t="str">
        <f>IF(D14="","",IF(F14="","",IF(D14&gt;F14,"〇",IF(D14=F14,"△","✕"))))</f>
        <v/>
      </c>
      <c r="AJ16" s="142"/>
      <c r="AK16" s="142"/>
      <c r="AL16" s="143"/>
      <c r="AM16" s="141" t="str">
        <f>IF(D15="","",IF(F15="","",IF(D15&gt;F15,"〇",IF(D15=F15,"△","✕"))))</f>
        <v/>
      </c>
      <c r="AN16" s="142"/>
      <c r="AO16" s="142"/>
      <c r="AP16" s="143"/>
      <c r="AQ16" s="43"/>
    </row>
    <row r="17" spans="2:43" ht="13.5" customHeight="1">
      <c r="B17" s="2" t="s">
        <v>85</v>
      </c>
      <c r="C17" s="44" t="str">
        <f>IF(C33=0,"",C33)</f>
        <v>チーム C</v>
      </c>
      <c r="D17" s="46"/>
      <c r="E17" s="2" t="s">
        <v>6</v>
      </c>
      <c r="F17" s="46"/>
      <c r="G17" s="44" t="str">
        <f>IF(C35=0,"",C35)</f>
        <v>チーム E</v>
      </c>
      <c r="H17" s="33"/>
      <c r="I17" s="34"/>
      <c r="K17" s="110"/>
      <c r="L17" s="111"/>
      <c r="M17" s="111"/>
      <c r="N17" s="112"/>
      <c r="O17" s="125"/>
      <c r="P17" s="126"/>
      <c r="Q17" s="126"/>
      <c r="R17" s="127"/>
      <c r="S17" s="119"/>
      <c r="T17" s="120"/>
      <c r="U17" s="120"/>
      <c r="V17" s="121"/>
      <c r="W17" s="125"/>
      <c r="X17" s="126"/>
      <c r="Y17" s="126"/>
      <c r="Z17" s="127"/>
      <c r="AA17" s="125"/>
      <c r="AB17" s="126"/>
      <c r="AC17" s="126"/>
      <c r="AD17" s="127"/>
      <c r="AE17" s="125"/>
      <c r="AF17" s="126"/>
      <c r="AG17" s="126"/>
      <c r="AH17" s="127"/>
      <c r="AI17" s="141"/>
      <c r="AJ17" s="142"/>
      <c r="AK17" s="142"/>
      <c r="AL17" s="143"/>
      <c r="AM17" s="141"/>
      <c r="AN17" s="142"/>
      <c r="AO17" s="142"/>
      <c r="AP17" s="143"/>
      <c r="AQ17" s="43"/>
    </row>
    <row r="18" spans="2:43" ht="13.5" customHeight="1">
      <c r="B18" s="13"/>
      <c r="C18" s="57"/>
      <c r="D18" s="13"/>
      <c r="E18" s="13" t="s">
        <v>6</v>
      </c>
      <c r="F18" s="13"/>
      <c r="G18" s="57"/>
      <c r="H18" s="58"/>
      <c r="I18" s="59"/>
      <c r="K18" s="113"/>
      <c r="L18" s="114"/>
      <c r="M18" s="114"/>
      <c r="N18" s="115"/>
      <c r="O18" s="47" t="str">
        <f>V13</f>
        <v/>
      </c>
      <c r="P18" s="134" t="s">
        <v>24</v>
      </c>
      <c r="Q18" s="134"/>
      <c r="R18" s="48" t="str">
        <f>S13</f>
        <v/>
      </c>
      <c r="S18" s="122"/>
      <c r="T18" s="123"/>
      <c r="U18" s="123"/>
      <c r="V18" s="124"/>
      <c r="W18" s="47" t="str">
        <f>IF(D11="","",D11)</f>
        <v/>
      </c>
      <c r="X18" s="134" t="s">
        <v>24</v>
      </c>
      <c r="Y18" s="134"/>
      <c r="Z18" s="48" t="str">
        <f>IF(F11="","",F11)</f>
        <v/>
      </c>
      <c r="AA18" s="47" t="str">
        <f>IF(D12="","",D12)</f>
        <v/>
      </c>
      <c r="AB18" s="134" t="s">
        <v>24</v>
      </c>
      <c r="AC18" s="134"/>
      <c r="AD18" s="48" t="str">
        <f>IF(F12="","",F12)</f>
        <v/>
      </c>
      <c r="AE18" s="47" t="str">
        <f>IF(D13="","",D13)</f>
        <v/>
      </c>
      <c r="AF18" s="134" t="s">
        <v>24</v>
      </c>
      <c r="AG18" s="134"/>
      <c r="AH18" s="48" t="str">
        <f>IF(F13="","",F13)</f>
        <v/>
      </c>
      <c r="AI18" s="55" t="str">
        <f>IF(D14="","",D14)</f>
        <v/>
      </c>
      <c r="AJ18" s="144" t="s">
        <v>24</v>
      </c>
      <c r="AK18" s="144"/>
      <c r="AL18" s="56" t="str">
        <f>IF(F14="","",F14)</f>
        <v/>
      </c>
      <c r="AM18" s="55" t="str">
        <f>IF(D15="","",D15)</f>
        <v/>
      </c>
      <c r="AN18" s="144" t="s">
        <v>24</v>
      </c>
      <c r="AO18" s="144"/>
      <c r="AP18" s="56" t="str">
        <f>IF(F15="","",F15)</f>
        <v/>
      </c>
      <c r="AQ18" s="43"/>
    </row>
    <row r="19" spans="2:43" ht="13.5" customHeight="1">
      <c r="B19" s="13"/>
      <c r="C19" s="57"/>
      <c r="D19" s="13"/>
      <c r="E19" s="13" t="s">
        <v>6</v>
      </c>
      <c r="F19" s="13"/>
      <c r="G19" s="57"/>
      <c r="H19" s="58"/>
      <c r="I19" s="59"/>
      <c r="K19" s="107" t="str">
        <f>IF(C33=0,"",C33)</f>
        <v>チーム C</v>
      </c>
      <c r="L19" s="108"/>
      <c r="M19" s="108"/>
      <c r="N19" s="109"/>
      <c r="O19" s="72" t="str">
        <f>IF(W9=0,"",W9)</f>
        <v>G02</v>
      </c>
      <c r="P19" s="74"/>
      <c r="Q19" s="74"/>
      <c r="R19" s="73"/>
      <c r="S19" s="72" t="str">
        <f>IF(W14=0,"",W14)</f>
        <v>G05</v>
      </c>
      <c r="T19" s="74"/>
      <c r="U19" s="74"/>
      <c r="V19" s="73"/>
      <c r="W19" s="116"/>
      <c r="X19" s="117"/>
      <c r="Y19" s="117"/>
      <c r="Z19" s="118"/>
      <c r="AA19" s="72" t="str">
        <f>IF(B16="","",B16)</f>
        <v>G08</v>
      </c>
      <c r="AB19" s="74"/>
      <c r="AC19" s="74"/>
      <c r="AD19" s="73"/>
      <c r="AE19" s="72" t="str">
        <f>IF(B17="","",B17)</f>
        <v>G09</v>
      </c>
      <c r="AF19" s="74"/>
      <c r="AG19" s="74"/>
      <c r="AH19" s="73"/>
      <c r="AI19" s="135" t="str">
        <f>IF(B18="","",B18)</f>
        <v/>
      </c>
      <c r="AJ19" s="136"/>
      <c r="AK19" s="136"/>
      <c r="AL19" s="137"/>
      <c r="AM19" s="135" t="str">
        <f>IF(B19="","",B19)</f>
        <v/>
      </c>
      <c r="AN19" s="136"/>
      <c r="AO19" s="136"/>
      <c r="AP19" s="137"/>
      <c r="AQ19" s="43"/>
    </row>
    <row r="20" spans="2:43" ht="13.5" customHeight="1">
      <c r="B20" s="2" t="s">
        <v>88</v>
      </c>
      <c r="C20" s="44" t="str">
        <f>IF(C34=0,"",C34)</f>
        <v>チーム D</v>
      </c>
      <c r="D20" s="46"/>
      <c r="E20" s="2" t="s">
        <v>6</v>
      </c>
      <c r="F20" s="46"/>
      <c r="G20" s="44" t="str">
        <f>IF(C35=0,"",C35)</f>
        <v>チーム E</v>
      </c>
      <c r="H20" s="33"/>
      <c r="I20" s="34"/>
      <c r="K20" s="110"/>
      <c r="L20" s="111"/>
      <c r="M20" s="111"/>
      <c r="N20" s="112"/>
      <c r="O20" s="131" t="str">
        <f>IF(W10=0,"",W10)</f>
        <v/>
      </c>
      <c r="P20" s="132"/>
      <c r="Q20" s="132"/>
      <c r="R20" s="133"/>
      <c r="S20" s="131" t="str">
        <f>IF(W15=0,"",W15)</f>
        <v/>
      </c>
      <c r="T20" s="132"/>
      <c r="U20" s="132"/>
      <c r="V20" s="133"/>
      <c r="W20" s="119"/>
      <c r="X20" s="120"/>
      <c r="Y20" s="120"/>
      <c r="Z20" s="121"/>
      <c r="AA20" s="131" t="str">
        <f>IF(I16="","",I16)</f>
        <v/>
      </c>
      <c r="AB20" s="132"/>
      <c r="AC20" s="132"/>
      <c r="AD20" s="133"/>
      <c r="AE20" s="131" t="str">
        <f>IF(I17="","",I17)</f>
        <v/>
      </c>
      <c r="AF20" s="132"/>
      <c r="AG20" s="132"/>
      <c r="AH20" s="133"/>
      <c r="AI20" s="145" t="str">
        <f>IF(I18="","",I18)</f>
        <v/>
      </c>
      <c r="AJ20" s="146"/>
      <c r="AK20" s="146"/>
      <c r="AL20" s="147"/>
      <c r="AM20" s="145" t="str">
        <f>IF(I19="","",I19)</f>
        <v/>
      </c>
      <c r="AN20" s="146"/>
      <c r="AO20" s="146"/>
      <c r="AP20" s="147"/>
      <c r="AQ20" s="43"/>
    </row>
    <row r="21" spans="2:43" ht="13.5" customHeight="1">
      <c r="B21" s="13"/>
      <c r="C21" s="57"/>
      <c r="D21" s="13"/>
      <c r="E21" s="13" t="s">
        <v>6</v>
      </c>
      <c r="F21" s="13"/>
      <c r="G21" s="57"/>
      <c r="H21" s="58"/>
      <c r="I21" s="59"/>
      <c r="K21" s="110"/>
      <c r="L21" s="111"/>
      <c r="M21" s="111"/>
      <c r="N21" s="112"/>
      <c r="O21" s="125" t="str">
        <f>IF(W11="〇","✕",IF(W11="✕","〇",IF(W11="△","△","")))</f>
        <v/>
      </c>
      <c r="P21" s="126"/>
      <c r="Q21" s="126"/>
      <c r="R21" s="127"/>
      <c r="S21" s="125" t="str">
        <f>IF(W16="〇","✕",IF(W16="✕","〇",IF(W16="△","△","")))</f>
        <v/>
      </c>
      <c r="T21" s="126"/>
      <c r="U21" s="126"/>
      <c r="V21" s="127"/>
      <c r="W21" s="119"/>
      <c r="X21" s="120"/>
      <c r="Y21" s="120"/>
      <c r="Z21" s="121"/>
      <c r="AA21" s="125" t="str">
        <f>IF(D16="","",IF(F16="","",IF(D16&gt;F16,"〇",IF(D16=F16,"△","✕"))))</f>
        <v/>
      </c>
      <c r="AB21" s="126"/>
      <c r="AC21" s="126"/>
      <c r="AD21" s="127"/>
      <c r="AE21" s="125" t="str">
        <f>IF(D17="","",IF(F17="","",IF(D17&gt;F17,"〇",IF(D17=F17,"△","✕"))))</f>
        <v/>
      </c>
      <c r="AF21" s="126"/>
      <c r="AG21" s="126"/>
      <c r="AH21" s="127"/>
      <c r="AI21" s="141" t="str">
        <f>IF(D18="","",IF(F18="","",IF(D18&gt;F18,"〇",IF(D18=F18,"△","✕"))))</f>
        <v/>
      </c>
      <c r="AJ21" s="142"/>
      <c r="AK21" s="142"/>
      <c r="AL21" s="143"/>
      <c r="AM21" s="141" t="str">
        <f>IF(D19="","",IF(F19="","",IF(D19&gt;F19,"〇",IF(D19=F19,"△","✕"))))</f>
        <v/>
      </c>
      <c r="AN21" s="142"/>
      <c r="AO21" s="142"/>
      <c r="AP21" s="143"/>
      <c r="AQ21" s="43"/>
    </row>
    <row r="22" spans="2:43" ht="13.5" customHeight="1">
      <c r="B22" s="13"/>
      <c r="C22" s="57"/>
      <c r="D22" s="13"/>
      <c r="E22" s="13" t="s">
        <v>6</v>
      </c>
      <c r="F22" s="13"/>
      <c r="G22" s="57"/>
      <c r="H22" s="58"/>
      <c r="I22" s="59"/>
      <c r="K22" s="110"/>
      <c r="L22" s="111"/>
      <c r="M22" s="111"/>
      <c r="N22" s="112"/>
      <c r="O22" s="125"/>
      <c r="P22" s="126"/>
      <c r="Q22" s="126"/>
      <c r="R22" s="127"/>
      <c r="S22" s="125"/>
      <c r="T22" s="126"/>
      <c r="U22" s="126"/>
      <c r="V22" s="127"/>
      <c r="W22" s="119"/>
      <c r="X22" s="120"/>
      <c r="Y22" s="120"/>
      <c r="Z22" s="121"/>
      <c r="AA22" s="125"/>
      <c r="AB22" s="126"/>
      <c r="AC22" s="126"/>
      <c r="AD22" s="127"/>
      <c r="AE22" s="125"/>
      <c r="AF22" s="126"/>
      <c r="AG22" s="126"/>
      <c r="AH22" s="127"/>
      <c r="AI22" s="141"/>
      <c r="AJ22" s="142"/>
      <c r="AK22" s="142"/>
      <c r="AL22" s="143"/>
      <c r="AM22" s="141"/>
      <c r="AN22" s="142"/>
      <c r="AO22" s="142"/>
      <c r="AP22" s="143"/>
      <c r="AQ22" s="43"/>
    </row>
    <row r="23" spans="2:43" ht="13.5" customHeight="1">
      <c r="B23" s="13"/>
      <c r="C23" s="57"/>
      <c r="D23" s="13"/>
      <c r="E23" s="13" t="s">
        <v>6</v>
      </c>
      <c r="F23" s="13"/>
      <c r="G23" s="57"/>
      <c r="H23" s="58"/>
      <c r="I23" s="59"/>
      <c r="K23" s="113"/>
      <c r="L23" s="114"/>
      <c r="M23" s="114"/>
      <c r="N23" s="115"/>
      <c r="O23" s="47" t="str">
        <f>Z13</f>
        <v/>
      </c>
      <c r="P23" s="134" t="s">
        <v>24</v>
      </c>
      <c r="Q23" s="134"/>
      <c r="R23" s="48" t="str">
        <f>W13</f>
        <v/>
      </c>
      <c r="S23" s="47" t="str">
        <f>Z18</f>
        <v/>
      </c>
      <c r="T23" s="134" t="s">
        <v>24</v>
      </c>
      <c r="U23" s="134"/>
      <c r="V23" s="48" t="str">
        <f>W18</f>
        <v/>
      </c>
      <c r="W23" s="122"/>
      <c r="X23" s="123"/>
      <c r="Y23" s="123"/>
      <c r="Z23" s="124"/>
      <c r="AA23" s="47" t="str">
        <f>IF(D16="","",D16)</f>
        <v/>
      </c>
      <c r="AB23" s="134" t="s">
        <v>24</v>
      </c>
      <c r="AC23" s="134"/>
      <c r="AD23" s="48" t="str">
        <f>IF(F16="","",F16)</f>
        <v/>
      </c>
      <c r="AE23" s="47" t="str">
        <f>IF(D17="","",D17)</f>
        <v/>
      </c>
      <c r="AF23" s="134" t="s">
        <v>24</v>
      </c>
      <c r="AG23" s="134"/>
      <c r="AH23" s="48" t="str">
        <f>IF(F17="","",F17)</f>
        <v/>
      </c>
      <c r="AI23" s="55" t="str">
        <f>IF(D18="","",D18)</f>
        <v/>
      </c>
      <c r="AJ23" s="144" t="s">
        <v>24</v>
      </c>
      <c r="AK23" s="144"/>
      <c r="AL23" s="56" t="str">
        <f>IF(F18="","",F18)</f>
        <v/>
      </c>
      <c r="AM23" s="55" t="str">
        <f>IF(D19="","",D19)</f>
        <v/>
      </c>
      <c r="AN23" s="144" t="s">
        <v>24</v>
      </c>
      <c r="AO23" s="144"/>
      <c r="AP23" s="56" t="str">
        <f>IF(F19="","",F19)</f>
        <v/>
      </c>
    </row>
    <row r="24" spans="2:43" ht="13.5" customHeight="1">
      <c r="B24" s="13"/>
      <c r="C24" s="57"/>
      <c r="D24" s="13"/>
      <c r="E24" s="13" t="s">
        <v>6</v>
      </c>
      <c r="F24" s="13"/>
      <c r="G24" s="57"/>
      <c r="H24" s="58"/>
      <c r="I24" s="59"/>
      <c r="K24" s="107" t="str">
        <f>IF(C34=0,"",C34)</f>
        <v>チーム D</v>
      </c>
      <c r="L24" s="108"/>
      <c r="M24" s="108"/>
      <c r="N24" s="109"/>
      <c r="O24" s="72" t="str">
        <f>IF(AA9=0,"",AA9)</f>
        <v>G03</v>
      </c>
      <c r="P24" s="74"/>
      <c r="Q24" s="74"/>
      <c r="R24" s="73"/>
      <c r="S24" s="72" t="str">
        <f>IF(AA14=0,"",AA14)</f>
        <v>G06</v>
      </c>
      <c r="T24" s="74"/>
      <c r="U24" s="74"/>
      <c r="V24" s="73"/>
      <c r="W24" s="72" t="str">
        <f>IF(AA19=0,"",AA19)</f>
        <v>G08</v>
      </c>
      <c r="X24" s="74"/>
      <c r="Y24" s="74"/>
      <c r="Z24" s="73"/>
      <c r="AA24" s="116"/>
      <c r="AB24" s="117"/>
      <c r="AC24" s="117"/>
      <c r="AD24" s="118"/>
      <c r="AE24" s="72" t="str">
        <f>IF(B20="","",B20)</f>
        <v>G10</v>
      </c>
      <c r="AF24" s="74"/>
      <c r="AG24" s="74"/>
      <c r="AH24" s="73"/>
      <c r="AI24" s="135" t="str">
        <f>IF(B21="","",B21)</f>
        <v/>
      </c>
      <c r="AJ24" s="136"/>
      <c r="AK24" s="136"/>
      <c r="AL24" s="137"/>
      <c r="AM24" s="135" t="str">
        <f>IF(B22="","",B22)</f>
        <v/>
      </c>
      <c r="AN24" s="136"/>
      <c r="AO24" s="136"/>
      <c r="AP24" s="137"/>
    </row>
    <row r="25" spans="2:43" ht="13.5" customHeight="1">
      <c r="B25" s="13"/>
      <c r="C25" s="57"/>
      <c r="D25" s="13"/>
      <c r="E25" s="13" t="s">
        <v>6</v>
      </c>
      <c r="F25" s="13"/>
      <c r="G25" s="57"/>
      <c r="H25" s="58"/>
      <c r="I25" s="59"/>
      <c r="K25" s="110"/>
      <c r="L25" s="111"/>
      <c r="M25" s="111"/>
      <c r="N25" s="112"/>
      <c r="O25" s="131" t="str">
        <f>IF(AA10=0,"",AA10)</f>
        <v/>
      </c>
      <c r="P25" s="132"/>
      <c r="Q25" s="132"/>
      <c r="R25" s="133"/>
      <c r="S25" s="131" t="str">
        <f>IF(AA15=0,"",AA15)</f>
        <v/>
      </c>
      <c r="T25" s="132"/>
      <c r="U25" s="132"/>
      <c r="V25" s="133"/>
      <c r="W25" s="131" t="str">
        <f>IF(AA20=0,"",AA20)</f>
        <v/>
      </c>
      <c r="X25" s="132"/>
      <c r="Y25" s="132"/>
      <c r="Z25" s="133"/>
      <c r="AA25" s="119"/>
      <c r="AB25" s="120"/>
      <c r="AC25" s="120"/>
      <c r="AD25" s="121"/>
      <c r="AE25" s="131" t="str">
        <f>IF(I20="","",I20)</f>
        <v/>
      </c>
      <c r="AF25" s="132"/>
      <c r="AG25" s="132"/>
      <c r="AH25" s="133"/>
      <c r="AI25" s="145" t="str">
        <f>IF(I21="","",I21)</f>
        <v/>
      </c>
      <c r="AJ25" s="146"/>
      <c r="AK25" s="146"/>
      <c r="AL25" s="147"/>
      <c r="AM25" s="145" t="str">
        <f>IF(I22="","",I22)</f>
        <v/>
      </c>
      <c r="AN25" s="146"/>
      <c r="AO25" s="146"/>
      <c r="AP25" s="147"/>
    </row>
    <row r="26" spans="2:43" ht="13.5" customHeight="1">
      <c r="K26" s="110"/>
      <c r="L26" s="111"/>
      <c r="M26" s="111"/>
      <c r="N26" s="112"/>
      <c r="O26" s="125" t="str">
        <f>IF(AA11="〇","✕",IF(AA11="✕","〇",IF(AA11="△","△","")))</f>
        <v/>
      </c>
      <c r="P26" s="126"/>
      <c r="Q26" s="126"/>
      <c r="R26" s="127"/>
      <c r="S26" s="125" t="str">
        <f>IF(AA16="〇","✕",IF(AA16="✕","〇",IF(AA16="△","△","")))</f>
        <v/>
      </c>
      <c r="T26" s="126"/>
      <c r="U26" s="126"/>
      <c r="V26" s="127"/>
      <c r="W26" s="125" t="str">
        <f>IF(AA21="〇","✕",IF(AA21="✕","〇",IF(AA21="△","△","")))</f>
        <v/>
      </c>
      <c r="X26" s="126"/>
      <c r="Y26" s="126"/>
      <c r="Z26" s="127"/>
      <c r="AA26" s="119"/>
      <c r="AB26" s="120"/>
      <c r="AC26" s="120"/>
      <c r="AD26" s="121"/>
      <c r="AE26" s="125" t="str">
        <f>IF(D20="","",IF(F20="","",IF(D20&gt;F20,"〇",IF(D20=F20,"△","✕"))))</f>
        <v/>
      </c>
      <c r="AF26" s="126"/>
      <c r="AG26" s="126"/>
      <c r="AH26" s="127"/>
      <c r="AI26" s="141" t="str">
        <f>IF(D21="","",IF(F21="","",IF(D21&gt;F21,"〇",IF(D21=F21,"△","✕"))))</f>
        <v/>
      </c>
      <c r="AJ26" s="142"/>
      <c r="AK26" s="142"/>
      <c r="AL26" s="143"/>
      <c r="AM26" s="141" t="str">
        <f>IF(D22="","",IF(F22="","",IF(D22&gt;F22,"〇",IF(D22=F22,"△","✕"))))</f>
        <v/>
      </c>
      <c r="AN26" s="142"/>
      <c r="AO26" s="142"/>
      <c r="AP26" s="143"/>
    </row>
    <row r="27" spans="2:43" ht="13.5" customHeight="1">
      <c r="K27" s="110"/>
      <c r="L27" s="111"/>
      <c r="M27" s="111"/>
      <c r="N27" s="112"/>
      <c r="O27" s="125"/>
      <c r="P27" s="126"/>
      <c r="Q27" s="126"/>
      <c r="R27" s="127"/>
      <c r="S27" s="125"/>
      <c r="T27" s="126"/>
      <c r="U27" s="126"/>
      <c r="V27" s="127"/>
      <c r="W27" s="125"/>
      <c r="X27" s="126"/>
      <c r="Y27" s="126"/>
      <c r="Z27" s="127"/>
      <c r="AA27" s="119"/>
      <c r="AB27" s="120"/>
      <c r="AC27" s="120"/>
      <c r="AD27" s="121"/>
      <c r="AE27" s="125"/>
      <c r="AF27" s="126"/>
      <c r="AG27" s="126"/>
      <c r="AH27" s="127"/>
      <c r="AI27" s="141"/>
      <c r="AJ27" s="142"/>
      <c r="AK27" s="142"/>
      <c r="AL27" s="143"/>
      <c r="AM27" s="141"/>
      <c r="AN27" s="142"/>
      <c r="AO27" s="142"/>
      <c r="AP27" s="143"/>
    </row>
    <row r="28" spans="2:43" ht="13.5" customHeight="1">
      <c r="K28" s="113"/>
      <c r="L28" s="114"/>
      <c r="M28" s="114"/>
      <c r="N28" s="115"/>
      <c r="O28" s="47" t="str">
        <f>AD13</f>
        <v/>
      </c>
      <c r="P28" s="134" t="s">
        <v>24</v>
      </c>
      <c r="Q28" s="134"/>
      <c r="R28" s="48" t="str">
        <f>AA13</f>
        <v/>
      </c>
      <c r="S28" s="47" t="str">
        <f>AD18</f>
        <v/>
      </c>
      <c r="T28" s="134" t="s">
        <v>24</v>
      </c>
      <c r="U28" s="134"/>
      <c r="V28" s="48" t="str">
        <f>AA18</f>
        <v/>
      </c>
      <c r="W28" s="47" t="str">
        <f>AD23</f>
        <v/>
      </c>
      <c r="X28" s="134" t="s">
        <v>24</v>
      </c>
      <c r="Y28" s="134"/>
      <c r="Z28" s="48" t="str">
        <f>AA23</f>
        <v/>
      </c>
      <c r="AA28" s="122"/>
      <c r="AB28" s="123"/>
      <c r="AC28" s="123"/>
      <c r="AD28" s="124"/>
      <c r="AE28" s="47" t="str">
        <f>IF(D20="","",D20)</f>
        <v/>
      </c>
      <c r="AF28" s="134" t="s">
        <v>24</v>
      </c>
      <c r="AG28" s="134"/>
      <c r="AH28" s="48" t="str">
        <f>IF(F20="","",F20)</f>
        <v/>
      </c>
      <c r="AI28" s="55" t="str">
        <f>IF(D21="","",D21)</f>
        <v/>
      </c>
      <c r="AJ28" s="144" t="s">
        <v>24</v>
      </c>
      <c r="AK28" s="144"/>
      <c r="AL28" s="56" t="str">
        <f>IF(F21="","",F21)</f>
        <v/>
      </c>
      <c r="AM28" s="55" t="str">
        <f>IF(D22="","",D22)</f>
        <v/>
      </c>
      <c r="AN28" s="144" t="s">
        <v>24</v>
      </c>
      <c r="AO28" s="144"/>
      <c r="AP28" s="56" t="str">
        <f>IF(F22="","",F22)</f>
        <v/>
      </c>
    </row>
    <row r="29" spans="2:43" ht="13.5" customHeight="1">
      <c r="K29" s="107" t="str">
        <f>IF(C35=0,"",C35)</f>
        <v>チーム E</v>
      </c>
      <c r="L29" s="108"/>
      <c r="M29" s="108"/>
      <c r="N29" s="109"/>
      <c r="O29" s="72" t="str">
        <f>IF(AE9=0,"",AE9)</f>
        <v>G04</v>
      </c>
      <c r="P29" s="74"/>
      <c r="Q29" s="74"/>
      <c r="R29" s="73"/>
      <c r="S29" s="72" t="str">
        <f>IF(AE14=0,"",AE14)</f>
        <v>G07</v>
      </c>
      <c r="T29" s="74"/>
      <c r="U29" s="74"/>
      <c r="V29" s="73"/>
      <c r="W29" s="72" t="str">
        <f>IF(AE19=0,"",AE19)</f>
        <v>G09</v>
      </c>
      <c r="X29" s="74"/>
      <c r="Y29" s="74"/>
      <c r="Z29" s="73"/>
      <c r="AA29" s="72" t="str">
        <f>IF(AE24=0,"",AE24)</f>
        <v>G10</v>
      </c>
      <c r="AB29" s="74"/>
      <c r="AC29" s="74"/>
      <c r="AD29" s="73"/>
      <c r="AE29" s="116"/>
      <c r="AF29" s="117"/>
      <c r="AG29" s="117"/>
      <c r="AH29" s="118"/>
      <c r="AI29" s="135" t="str">
        <f>IF(B23="","",B23)</f>
        <v/>
      </c>
      <c r="AJ29" s="136"/>
      <c r="AK29" s="136"/>
      <c r="AL29" s="137"/>
      <c r="AM29" s="135" t="str">
        <f>IF(B24="","",B24)</f>
        <v/>
      </c>
      <c r="AN29" s="136"/>
      <c r="AO29" s="136"/>
      <c r="AP29" s="137"/>
    </row>
    <row r="30" spans="2:43" ht="13.5" customHeight="1">
      <c r="B30" s="49" t="s">
        <v>136</v>
      </c>
      <c r="C30" s="49" t="s">
        <v>52</v>
      </c>
      <c r="D30" s="49" t="s">
        <v>132</v>
      </c>
      <c r="E30" s="49" t="s">
        <v>133</v>
      </c>
      <c r="F30" s="49" t="s">
        <v>134</v>
      </c>
      <c r="G30" s="65"/>
      <c r="K30" s="110"/>
      <c r="L30" s="111"/>
      <c r="M30" s="111"/>
      <c r="N30" s="112"/>
      <c r="O30" s="131" t="str">
        <f>IF(AE10=0,"",AE10)</f>
        <v/>
      </c>
      <c r="P30" s="132"/>
      <c r="Q30" s="132"/>
      <c r="R30" s="133"/>
      <c r="S30" s="131" t="str">
        <f>IF(AE15=0,"",AE15)</f>
        <v/>
      </c>
      <c r="T30" s="132"/>
      <c r="U30" s="132"/>
      <c r="V30" s="133"/>
      <c r="W30" s="131" t="str">
        <f>IF(AE20=0,"",AE20)</f>
        <v/>
      </c>
      <c r="X30" s="132"/>
      <c r="Y30" s="132"/>
      <c r="Z30" s="133"/>
      <c r="AA30" s="131" t="str">
        <f>IF(AE25=0,"",AE25)</f>
        <v/>
      </c>
      <c r="AB30" s="132"/>
      <c r="AC30" s="132"/>
      <c r="AD30" s="133"/>
      <c r="AE30" s="119"/>
      <c r="AF30" s="120"/>
      <c r="AG30" s="120"/>
      <c r="AH30" s="121"/>
      <c r="AI30" s="145" t="str">
        <f>IF(I23="","",I23)</f>
        <v/>
      </c>
      <c r="AJ30" s="146"/>
      <c r="AK30" s="146"/>
      <c r="AL30" s="147"/>
      <c r="AM30" s="145" t="str">
        <f>IF(I24="","",I24)</f>
        <v/>
      </c>
      <c r="AN30" s="146"/>
      <c r="AO30" s="146"/>
      <c r="AP30" s="147"/>
    </row>
    <row r="31" spans="2:43" ht="13.5" customHeight="1">
      <c r="B31" s="2">
        <f>COUNTIF($C$5:$G$20,C31)</f>
        <v>4</v>
      </c>
      <c r="C31" s="29" t="s">
        <v>138</v>
      </c>
      <c r="D31" s="2">
        <f>COUNTIF(O11:AP12,"〇")</f>
        <v>0</v>
      </c>
      <c r="E31" s="2">
        <f>COUNTIF(S11:AP12,"✕")</f>
        <v>0</v>
      </c>
      <c r="F31" s="2">
        <f>COUNTIF(S11:AP12,"△")</f>
        <v>0</v>
      </c>
      <c r="G31" s="65"/>
      <c r="K31" s="110"/>
      <c r="L31" s="111"/>
      <c r="M31" s="111"/>
      <c r="N31" s="112"/>
      <c r="O31" s="125" t="str">
        <f>IF(AE11="〇","✕",IF(AE11="✕","〇",IF(AE11="△","△","")))</f>
        <v/>
      </c>
      <c r="P31" s="126"/>
      <c r="Q31" s="126"/>
      <c r="R31" s="127"/>
      <c r="S31" s="125" t="str">
        <f>IF(AE16="〇","✕",IF(AE16="✕","〇",IF(AE16="△","△","")))</f>
        <v/>
      </c>
      <c r="T31" s="126"/>
      <c r="U31" s="126"/>
      <c r="V31" s="127"/>
      <c r="W31" s="125" t="str">
        <f>IF(AE21="〇","✕",IF(AE21="✕","〇",IF(AE21="△","△","")))</f>
        <v/>
      </c>
      <c r="X31" s="126"/>
      <c r="Y31" s="126"/>
      <c r="Z31" s="127"/>
      <c r="AA31" s="125" t="str">
        <f>IF(AE26="〇","✕",IF(AE26="✕","〇",IF(AE26="△","△","")))</f>
        <v/>
      </c>
      <c r="AB31" s="126"/>
      <c r="AC31" s="126"/>
      <c r="AD31" s="127"/>
      <c r="AE31" s="119"/>
      <c r="AF31" s="120"/>
      <c r="AG31" s="120"/>
      <c r="AH31" s="121"/>
      <c r="AI31" s="141" t="str">
        <f>IF(D23="","",IF(F23="","",IF(D23&gt;F23,"〇",IF(D23=F23,"△","✕"))))</f>
        <v/>
      </c>
      <c r="AJ31" s="142"/>
      <c r="AK31" s="142"/>
      <c r="AL31" s="143"/>
      <c r="AM31" s="141" t="str">
        <f>IF(D24="","",IF(F24="","",IF(D24&gt;F24,"〇",IF(D24=F24,"△","✕"))))</f>
        <v/>
      </c>
      <c r="AN31" s="142"/>
      <c r="AO31" s="142"/>
      <c r="AP31" s="143"/>
    </row>
    <row r="32" spans="2:43" ht="13.5" customHeight="1">
      <c r="B32" s="2">
        <f t="shared" ref="B32:B35" si="1">COUNTIF($C$5:$G$20,C32)</f>
        <v>4</v>
      </c>
      <c r="C32" s="29" t="s">
        <v>139</v>
      </c>
      <c r="D32" s="2">
        <f>COUNTIF(O16:AP17,"〇")</f>
        <v>0</v>
      </c>
      <c r="E32" s="2">
        <f>COUNTIF(O16:AP17,"✕")</f>
        <v>0</v>
      </c>
      <c r="F32" s="2">
        <f>COUNTIF(O16:AP17,"△")</f>
        <v>0</v>
      </c>
      <c r="G32" s="65"/>
      <c r="K32" s="110"/>
      <c r="L32" s="111"/>
      <c r="M32" s="111"/>
      <c r="N32" s="112"/>
      <c r="O32" s="125"/>
      <c r="P32" s="126"/>
      <c r="Q32" s="126"/>
      <c r="R32" s="127"/>
      <c r="S32" s="125"/>
      <c r="T32" s="126"/>
      <c r="U32" s="126"/>
      <c r="V32" s="127"/>
      <c r="W32" s="125"/>
      <c r="X32" s="126"/>
      <c r="Y32" s="126"/>
      <c r="Z32" s="127"/>
      <c r="AA32" s="125"/>
      <c r="AB32" s="126"/>
      <c r="AC32" s="126"/>
      <c r="AD32" s="127"/>
      <c r="AE32" s="119"/>
      <c r="AF32" s="120"/>
      <c r="AG32" s="120"/>
      <c r="AH32" s="121"/>
      <c r="AI32" s="141"/>
      <c r="AJ32" s="142"/>
      <c r="AK32" s="142"/>
      <c r="AL32" s="143"/>
      <c r="AM32" s="141"/>
      <c r="AN32" s="142"/>
      <c r="AO32" s="142"/>
      <c r="AP32" s="143"/>
    </row>
    <row r="33" spans="2:43" ht="13.5" customHeight="1">
      <c r="B33" s="2">
        <f t="shared" si="1"/>
        <v>4</v>
      </c>
      <c r="C33" s="29" t="s">
        <v>140</v>
      </c>
      <c r="D33" s="2">
        <f>COUNTIF(O21:AP22,"〇")</f>
        <v>0</v>
      </c>
      <c r="E33" s="2">
        <f>COUNTIF(O21:AP22,"✕")</f>
        <v>0</v>
      </c>
      <c r="F33" s="2">
        <f>COUNTIF(O21:AP22,"△")</f>
        <v>0</v>
      </c>
      <c r="G33" s="65"/>
      <c r="K33" s="113"/>
      <c r="L33" s="114"/>
      <c r="M33" s="114"/>
      <c r="N33" s="115"/>
      <c r="O33" s="47" t="str">
        <f>AH13</f>
        <v/>
      </c>
      <c r="P33" s="134" t="s">
        <v>24</v>
      </c>
      <c r="Q33" s="134"/>
      <c r="R33" s="48" t="str">
        <f>AE13</f>
        <v/>
      </c>
      <c r="S33" s="47" t="str">
        <f>AH18</f>
        <v/>
      </c>
      <c r="T33" s="134" t="s">
        <v>24</v>
      </c>
      <c r="U33" s="134"/>
      <c r="V33" s="48" t="str">
        <f>AE18</f>
        <v/>
      </c>
      <c r="W33" s="47" t="str">
        <f>AH23</f>
        <v/>
      </c>
      <c r="X33" s="134" t="s">
        <v>24</v>
      </c>
      <c r="Y33" s="134"/>
      <c r="Z33" s="48" t="str">
        <f>AE23</f>
        <v/>
      </c>
      <c r="AA33" s="47" t="str">
        <f>AH28</f>
        <v/>
      </c>
      <c r="AB33" s="134" t="s">
        <v>24</v>
      </c>
      <c r="AC33" s="134"/>
      <c r="AD33" s="48" t="str">
        <f>AE28</f>
        <v/>
      </c>
      <c r="AE33" s="122"/>
      <c r="AF33" s="123"/>
      <c r="AG33" s="123"/>
      <c r="AH33" s="124"/>
      <c r="AI33" s="55" t="str">
        <f>IF(D23="","",D23)</f>
        <v/>
      </c>
      <c r="AJ33" s="144" t="s">
        <v>24</v>
      </c>
      <c r="AK33" s="144"/>
      <c r="AL33" s="56" t="str">
        <f>IF(F23="","",F23)</f>
        <v/>
      </c>
      <c r="AM33" s="55" t="str">
        <f>IF(D24="","",D24)</f>
        <v/>
      </c>
      <c r="AN33" s="144" t="s">
        <v>24</v>
      </c>
      <c r="AO33" s="144"/>
      <c r="AP33" s="56" t="str">
        <f>IF(F24="","",F24)</f>
        <v/>
      </c>
    </row>
    <row r="34" spans="2:43" ht="13.5" customHeight="1">
      <c r="B34" s="2">
        <f t="shared" si="1"/>
        <v>4</v>
      </c>
      <c r="C34" s="29" t="s">
        <v>141</v>
      </c>
      <c r="D34" s="2">
        <f>COUNTIF(O26:AP27,"〇")</f>
        <v>0</v>
      </c>
      <c r="E34" s="2">
        <f>COUNTIF(O26:AP27,"✕")</f>
        <v>0</v>
      </c>
      <c r="F34" s="2">
        <f>COUNTIF(O26:AP27,"△")</f>
        <v>0</v>
      </c>
      <c r="G34" s="65"/>
      <c r="K34" s="148" t="str">
        <f>IF(C36=0,"",C36)</f>
        <v/>
      </c>
      <c r="L34" s="149"/>
      <c r="M34" s="149"/>
      <c r="N34" s="150"/>
      <c r="O34" s="135" t="str">
        <f>IF(AI9=0,"",AI9)</f>
        <v/>
      </c>
      <c r="P34" s="136"/>
      <c r="Q34" s="136"/>
      <c r="R34" s="137"/>
      <c r="S34" s="135" t="str">
        <f>IF(AI14=0,"",AI14)</f>
        <v/>
      </c>
      <c r="T34" s="136"/>
      <c r="U34" s="136"/>
      <c r="V34" s="137"/>
      <c r="W34" s="135" t="str">
        <f>IF(AI19=0,"",AI19)</f>
        <v/>
      </c>
      <c r="X34" s="136"/>
      <c r="Y34" s="136"/>
      <c r="Z34" s="137"/>
      <c r="AA34" s="135" t="str">
        <f>IF(AI24=0,"",AI24)</f>
        <v/>
      </c>
      <c r="AB34" s="136"/>
      <c r="AC34" s="136"/>
      <c r="AD34" s="137"/>
      <c r="AE34" s="135" t="str">
        <f>IF(AI29=0,"",AI29)</f>
        <v/>
      </c>
      <c r="AF34" s="136"/>
      <c r="AG34" s="136"/>
      <c r="AH34" s="137"/>
      <c r="AI34" s="157"/>
      <c r="AJ34" s="158"/>
      <c r="AK34" s="158"/>
      <c r="AL34" s="159"/>
      <c r="AM34" s="135" t="str">
        <f>IF(B25="","",B25)</f>
        <v/>
      </c>
      <c r="AN34" s="136"/>
      <c r="AO34" s="136"/>
      <c r="AP34" s="137"/>
    </row>
    <row r="35" spans="2:43" ht="13.5" customHeight="1">
      <c r="B35" s="2">
        <f t="shared" si="1"/>
        <v>4</v>
      </c>
      <c r="C35" s="29" t="s">
        <v>142</v>
      </c>
      <c r="D35" s="2">
        <f>COUNTIF(O31:AP32,"〇")</f>
        <v>0</v>
      </c>
      <c r="E35" s="2">
        <f>COUNTIF(O31:AP32,"✕")</f>
        <v>0</v>
      </c>
      <c r="F35" s="2">
        <f>COUNTIF(O31:AP32,"△")</f>
        <v>0</v>
      </c>
      <c r="G35" s="65"/>
      <c r="K35" s="151"/>
      <c r="L35" s="152"/>
      <c r="M35" s="152"/>
      <c r="N35" s="153"/>
      <c r="O35" s="145" t="str">
        <f>IF(AI10=0,"",AI10)</f>
        <v/>
      </c>
      <c r="P35" s="146"/>
      <c r="Q35" s="146"/>
      <c r="R35" s="147"/>
      <c r="S35" s="145" t="str">
        <f>IF(AI15=0,"",AI15)</f>
        <v/>
      </c>
      <c r="T35" s="146"/>
      <c r="U35" s="146"/>
      <c r="V35" s="147"/>
      <c r="W35" s="145" t="str">
        <f>IF(AI20=0,"",AI20)</f>
        <v/>
      </c>
      <c r="X35" s="146"/>
      <c r="Y35" s="146"/>
      <c r="Z35" s="147"/>
      <c r="AA35" s="145" t="str">
        <f>IF(AI25=0,"",AI25)</f>
        <v/>
      </c>
      <c r="AB35" s="146"/>
      <c r="AC35" s="146"/>
      <c r="AD35" s="147"/>
      <c r="AE35" s="145" t="str">
        <f>IF(AI30=0,"",AI30)</f>
        <v/>
      </c>
      <c r="AF35" s="146"/>
      <c r="AG35" s="146"/>
      <c r="AH35" s="147"/>
      <c r="AI35" s="160"/>
      <c r="AJ35" s="161"/>
      <c r="AK35" s="161"/>
      <c r="AL35" s="162"/>
      <c r="AM35" s="145" t="str">
        <f>IF(I25="","",I25)</f>
        <v/>
      </c>
      <c r="AN35" s="146"/>
      <c r="AO35" s="146"/>
      <c r="AP35" s="147"/>
    </row>
    <row r="36" spans="2:43" ht="13.5" customHeight="1">
      <c r="B36" s="13">
        <f t="shared" ref="B36:B37" si="2">COUNTIF($C$5:$G$25,C36)</f>
        <v>0</v>
      </c>
      <c r="C36" s="60"/>
      <c r="D36" s="13">
        <f>COUNTIF(O36:AP37,"〇")</f>
        <v>0</v>
      </c>
      <c r="E36" s="13">
        <f>COUNTIF(O36:AP37,"✕")</f>
        <v>0</v>
      </c>
      <c r="F36" s="13">
        <f>COUNTIF(O36:AP37,"△")</f>
        <v>0</v>
      </c>
      <c r="G36" s="65"/>
      <c r="K36" s="151"/>
      <c r="L36" s="152"/>
      <c r="M36" s="152"/>
      <c r="N36" s="153"/>
      <c r="O36" s="141" t="str">
        <f>IF(AI11="〇","✕",IF(AI11="✕","〇",IF(AI11="△","△","")))</f>
        <v/>
      </c>
      <c r="P36" s="142"/>
      <c r="Q36" s="142"/>
      <c r="R36" s="143"/>
      <c r="S36" s="141" t="str">
        <f>IF(AI16="〇","✕",IF(AI16="✕","〇",IF(AI16="△","△","")))</f>
        <v/>
      </c>
      <c r="T36" s="142"/>
      <c r="U36" s="142"/>
      <c r="V36" s="143"/>
      <c r="W36" s="141" t="str">
        <f>IF(AI21="〇","✕",IF(AI21="✕","〇",IF(AI21="△","△","")))</f>
        <v/>
      </c>
      <c r="X36" s="142"/>
      <c r="Y36" s="142"/>
      <c r="Z36" s="143"/>
      <c r="AA36" s="141" t="str">
        <f>IF(AI26="〇","✕",IF(AI26="✕","〇",IF(AI26="△","△","")))</f>
        <v/>
      </c>
      <c r="AB36" s="142"/>
      <c r="AC36" s="142"/>
      <c r="AD36" s="143"/>
      <c r="AE36" s="141" t="str">
        <f>IF(AI31="〇","✕",IF(AI31="✕","〇",IF(AI31="△","△","")))</f>
        <v/>
      </c>
      <c r="AF36" s="142"/>
      <c r="AG36" s="142"/>
      <c r="AH36" s="143"/>
      <c r="AI36" s="160"/>
      <c r="AJ36" s="161"/>
      <c r="AK36" s="161"/>
      <c r="AL36" s="162"/>
      <c r="AM36" s="141" t="str">
        <f>IF(D25="","",IF(F25="","",IF(D25&gt;F25,"〇",IF(D25=F25,"△","✕"))))</f>
        <v/>
      </c>
      <c r="AN36" s="142"/>
      <c r="AO36" s="142"/>
      <c r="AP36" s="143"/>
    </row>
    <row r="37" spans="2:43" ht="13.5" customHeight="1">
      <c r="B37" s="13">
        <f t="shared" si="2"/>
        <v>0</v>
      </c>
      <c r="C37" s="60"/>
      <c r="D37" s="13">
        <f>COUNTIF(O41:AP42,"〇")</f>
        <v>0</v>
      </c>
      <c r="E37" s="13">
        <f>COUNTIF(O41:AP42,"✕")</f>
        <v>0</v>
      </c>
      <c r="F37" s="13">
        <f>COUNTIF(O41:AP42,"△")</f>
        <v>0</v>
      </c>
      <c r="G37" s="65"/>
      <c r="K37" s="151"/>
      <c r="L37" s="152"/>
      <c r="M37" s="152"/>
      <c r="N37" s="153"/>
      <c r="O37" s="141"/>
      <c r="P37" s="142"/>
      <c r="Q37" s="142"/>
      <c r="R37" s="143"/>
      <c r="S37" s="141"/>
      <c r="T37" s="142"/>
      <c r="U37" s="142"/>
      <c r="V37" s="143"/>
      <c r="W37" s="141"/>
      <c r="X37" s="142"/>
      <c r="Y37" s="142"/>
      <c r="Z37" s="143"/>
      <c r="AA37" s="141"/>
      <c r="AB37" s="142"/>
      <c r="AC37" s="142"/>
      <c r="AD37" s="143"/>
      <c r="AE37" s="141"/>
      <c r="AF37" s="142"/>
      <c r="AG37" s="142"/>
      <c r="AH37" s="143"/>
      <c r="AI37" s="160"/>
      <c r="AJ37" s="161"/>
      <c r="AK37" s="161"/>
      <c r="AL37" s="162"/>
      <c r="AM37" s="141"/>
      <c r="AN37" s="142"/>
      <c r="AO37" s="142"/>
      <c r="AP37" s="143"/>
    </row>
    <row r="38" spans="2:43" ht="13.5" customHeight="1">
      <c r="K38" s="154"/>
      <c r="L38" s="155"/>
      <c r="M38" s="155"/>
      <c r="N38" s="156"/>
      <c r="O38" s="55" t="str">
        <f>AL13</f>
        <v/>
      </c>
      <c r="P38" s="144" t="s">
        <v>24</v>
      </c>
      <c r="Q38" s="144"/>
      <c r="R38" s="56" t="str">
        <f>AI13</f>
        <v/>
      </c>
      <c r="S38" s="55" t="str">
        <f>AL18</f>
        <v/>
      </c>
      <c r="T38" s="144" t="s">
        <v>24</v>
      </c>
      <c r="U38" s="144"/>
      <c r="V38" s="56" t="str">
        <f>AI18</f>
        <v/>
      </c>
      <c r="W38" s="55" t="str">
        <f>AL23</f>
        <v/>
      </c>
      <c r="X38" s="144" t="s">
        <v>24</v>
      </c>
      <c r="Y38" s="144"/>
      <c r="Z38" s="56" t="str">
        <f>AI23</f>
        <v/>
      </c>
      <c r="AA38" s="55" t="str">
        <f>AL28</f>
        <v/>
      </c>
      <c r="AB38" s="144" t="s">
        <v>24</v>
      </c>
      <c r="AC38" s="144"/>
      <c r="AD38" s="56" t="str">
        <f>AI28</f>
        <v/>
      </c>
      <c r="AE38" s="55" t="str">
        <f>AL33</f>
        <v/>
      </c>
      <c r="AF38" s="144" t="s">
        <v>24</v>
      </c>
      <c r="AG38" s="144"/>
      <c r="AH38" s="56" t="str">
        <f>AI33</f>
        <v/>
      </c>
      <c r="AI38" s="163"/>
      <c r="AJ38" s="164"/>
      <c r="AK38" s="164"/>
      <c r="AL38" s="165"/>
      <c r="AM38" s="55" t="str">
        <f>IF(D25="","",D25)</f>
        <v/>
      </c>
      <c r="AN38" s="144" t="s">
        <v>24</v>
      </c>
      <c r="AO38" s="144"/>
      <c r="AP38" s="56" t="str">
        <f>IF(F25="","",F25)</f>
        <v/>
      </c>
    </row>
    <row r="39" spans="2:43" ht="13.5" customHeight="1">
      <c r="K39" s="148" t="str">
        <f>IF(C37=0,"",C37)</f>
        <v/>
      </c>
      <c r="L39" s="149"/>
      <c r="M39" s="149"/>
      <c r="N39" s="150"/>
      <c r="O39" s="135" t="str">
        <f>IF(AM9=0,"",AM9)</f>
        <v/>
      </c>
      <c r="P39" s="136"/>
      <c r="Q39" s="136"/>
      <c r="R39" s="137"/>
      <c r="S39" s="135" t="str">
        <f>IF(AM14=0,"",AM14)</f>
        <v/>
      </c>
      <c r="T39" s="136"/>
      <c r="U39" s="136"/>
      <c r="V39" s="137"/>
      <c r="W39" s="135" t="str">
        <f>IF(AM19=0,"",AM19)</f>
        <v/>
      </c>
      <c r="X39" s="136"/>
      <c r="Y39" s="136"/>
      <c r="Z39" s="137"/>
      <c r="AA39" s="135" t="str">
        <f>IF(AM24=0,"",AM24)</f>
        <v/>
      </c>
      <c r="AB39" s="136"/>
      <c r="AC39" s="136"/>
      <c r="AD39" s="137"/>
      <c r="AE39" s="135" t="str">
        <f>IF(AM29=0,"",AM29)</f>
        <v/>
      </c>
      <c r="AF39" s="136"/>
      <c r="AG39" s="136"/>
      <c r="AH39" s="137"/>
      <c r="AI39" s="135" t="str">
        <f>IF(AM34=0,"",AM34)</f>
        <v/>
      </c>
      <c r="AJ39" s="136"/>
      <c r="AK39" s="136"/>
      <c r="AL39" s="137"/>
      <c r="AM39" s="157"/>
      <c r="AN39" s="158"/>
      <c r="AO39" s="158"/>
      <c r="AP39" s="159"/>
    </row>
    <row r="40" spans="2:43" ht="13.5" customHeight="1">
      <c r="K40" s="151"/>
      <c r="L40" s="152"/>
      <c r="M40" s="152"/>
      <c r="N40" s="153"/>
      <c r="O40" s="145" t="str">
        <f>IF(AM10=0,"",AM10)</f>
        <v/>
      </c>
      <c r="P40" s="146"/>
      <c r="Q40" s="146"/>
      <c r="R40" s="147"/>
      <c r="S40" s="145" t="str">
        <f>IF(AM15=0,"",AM15)</f>
        <v/>
      </c>
      <c r="T40" s="146"/>
      <c r="U40" s="146"/>
      <c r="V40" s="147"/>
      <c r="W40" s="145" t="str">
        <f>IF(AM20=0,"",AM20)</f>
        <v/>
      </c>
      <c r="X40" s="146"/>
      <c r="Y40" s="146"/>
      <c r="Z40" s="147"/>
      <c r="AA40" s="145" t="str">
        <f>IF(AM25=0,"",AM25)</f>
        <v/>
      </c>
      <c r="AB40" s="146"/>
      <c r="AC40" s="146"/>
      <c r="AD40" s="147"/>
      <c r="AE40" s="145" t="str">
        <f>IF(AM30=0,"",AM30)</f>
        <v/>
      </c>
      <c r="AF40" s="146"/>
      <c r="AG40" s="146"/>
      <c r="AH40" s="147"/>
      <c r="AI40" s="145" t="str">
        <f>IF(AM35=0,"",AM35)</f>
        <v/>
      </c>
      <c r="AJ40" s="146"/>
      <c r="AK40" s="146"/>
      <c r="AL40" s="147"/>
      <c r="AM40" s="160"/>
      <c r="AN40" s="161"/>
      <c r="AO40" s="161"/>
      <c r="AP40" s="162"/>
    </row>
    <row r="41" spans="2:43" ht="13.5" customHeight="1">
      <c r="K41" s="151"/>
      <c r="L41" s="152"/>
      <c r="M41" s="152"/>
      <c r="N41" s="153"/>
      <c r="O41" s="141" t="str">
        <f>IF(AM11="〇","✕",IF(AM11="✕","〇",IF(AM11="△","△","")))</f>
        <v/>
      </c>
      <c r="P41" s="142"/>
      <c r="Q41" s="142"/>
      <c r="R41" s="143"/>
      <c r="S41" s="141" t="str">
        <f>IF(AM16="〇","✕",IF(AM16="✕","〇",IF(AM16="△","△","")))</f>
        <v/>
      </c>
      <c r="T41" s="142"/>
      <c r="U41" s="142"/>
      <c r="V41" s="143"/>
      <c r="W41" s="141" t="str">
        <f>IF(AM21="〇","✕",IF(AM21="✕","〇",IF(AM21="△","△","")))</f>
        <v/>
      </c>
      <c r="X41" s="142"/>
      <c r="Y41" s="142"/>
      <c r="Z41" s="143"/>
      <c r="AA41" s="141" t="str">
        <f>IF(AM26="〇","✕",IF(AM26="✕","〇",IF(AM26="△","△","")))</f>
        <v/>
      </c>
      <c r="AB41" s="142"/>
      <c r="AC41" s="142"/>
      <c r="AD41" s="143"/>
      <c r="AE41" s="141" t="str">
        <f>IF(AM31="〇","✕",IF(AM31="✕","〇",IF(AM31="△","△","")))</f>
        <v/>
      </c>
      <c r="AF41" s="142"/>
      <c r="AG41" s="142"/>
      <c r="AH41" s="143"/>
      <c r="AI41" s="141" t="str">
        <f>IF(AM36="〇","✕",IF(AM36="✕","〇",IF(AM36="△","△","")))</f>
        <v/>
      </c>
      <c r="AJ41" s="142"/>
      <c r="AK41" s="142"/>
      <c r="AL41" s="143"/>
      <c r="AM41" s="160"/>
      <c r="AN41" s="161"/>
      <c r="AO41" s="161"/>
      <c r="AP41" s="162"/>
    </row>
    <row r="42" spans="2:43" ht="13.5" customHeight="1">
      <c r="K42" s="151"/>
      <c r="L42" s="152"/>
      <c r="M42" s="152"/>
      <c r="N42" s="153"/>
      <c r="O42" s="141"/>
      <c r="P42" s="142"/>
      <c r="Q42" s="142"/>
      <c r="R42" s="143"/>
      <c r="S42" s="141"/>
      <c r="T42" s="142"/>
      <c r="U42" s="142"/>
      <c r="V42" s="143"/>
      <c r="W42" s="141"/>
      <c r="X42" s="142"/>
      <c r="Y42" s="142"/>
      <c r="Z42" s="143"/>
      <c r="AA42" s="141"/>
      <c r="AB42" s="142"/>
      <c r="AC42" s="142"/>
      <c r="AD42" s="143"/>
      <c r="AE42" s="141"/>
      <c r="AF42" s="142"/>
      <c r="AG42" s="142"/>
      <c r="AH42" s="143"/>
      <c r="AI42" s="141"/>
      <c r="AJ42" s="142"/>
      <c r="AK42" s="142"/>
      <c r="AL42" s="143"/>
      <c r="AM42" s="160"/>
      <c r="AN42" s="161"/>
      <c r="AO42" s="161"/>
      <c r="AP42" s="162"/>
    </row>
    <row r="43" spans="2:43" ht="13.5" customHeight="1">
      <c r="K43" s="154"/>
      <c r="L43" s="155"/>
      <c r="M43" s="155"/>
      <c r="N43" s="156"/>
      <c r="O43" s="55" t="str">
        <f>AP13</f>
        <v/>
      </c>
      <c r="P43" s="144" t="s">
        <v>24</v>
      </c>
      <c r="Q43" s="144"/>
      <c r="R43" s="56" t="str">
        <f>AM13</f>
        <v/>
      </c>
      <c r="S43" s="55" t="str">
        <f>AP18</f>
        <v/>
      </c>
      <c r="T43" s="144" t="s">
        <v>24</v>
      </c>
      <c r="U43" s="144"/>
      <c r="V43" s="56" t="str">
        <f>AM18</f>
        <v/>
      </c>
      <c r="W43" s="55" t="str">
        <f>AP23</f>
        <v/>
      </c>
      <c r="X43" s="144" t="s">
        <v>24</v>
      </c>
      <c r="Y43" s="144"/>
      <c r="Z43" s="56" t="str">
        <f>AM23</f>
        <v/>
      </c>
      <c r="AA43" s="55" t="str">
        <f>AP28</f>
        <v/>
      </c>
      <c r="AB43" s="144" t="s">
        <v>24</v>
      </c>
      <c r="AC43" s="144"/>
      <c r="AD43" s="56" t="str">
        <f>AM28</f>
        <v/>
      </c>
      <c r="AE43" s="55" t="str">
        <f>AP33</f>
        <v/>
      </c>
      <c r="AF43" s="144" t="s">
        <v>24</v>
      </c>
      <c r="AG43" s="144"/>
      <c r="AH43" s="56" t="str">
        <f>AM33</f>
        <v/>
      </c>
      <c r="AI43" s="55" t="str">
        <f>AP38</f>
        <v/>
      </c>
      <c r="AJ43" s="144" t="s">
        <v>24</v>
      </c>
      <c r="AK43" s="144"/>
      <c r="AL43" s="56" t="str">
        <f>AM38</f>
        <v/>
      </c>
      <c r="AM43" s="163"/>
      <c r="AN43" s="164"/>
      <c r="AO43" s="164"/>
      <c r="AP43" s="165"/>
    </row>
    <row r="44" spans="2:43" ht="13.5" customHeight="1">
      <c r="K44" s="45"/>
      <c r="L44" s="45"/>
      <c r="M44" s="45"/>
      <c r="N44" s="45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</row>
    <row r="45" spans="2:43" ht="16.5" customHeight="1">
      <c r="B45" s="103" t="s">
        <v>197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</row>
    <row r="46" spans="2:43" ht="16.5" customHeight="1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</row>
    <row r="47" spans="2:43" ht="13.5" customHeight="1"/>
    <row r="48" spans="2:43" ht="13.5" customHeight="1">
      <c r="B48" s="13" t="s">
        <v>20</v>
      </c>
      <c r="C48" s="13" t="s">
        <v>22</v>
      </c>
      <c r="D48" s="135" t="s">
        <v>53</v>
      </c>
      <c r="E48" s="136"/>
      <c r="F48" s="137"/>
      <c r="G48" s="13" t="s">
        <v>22</v>
      </c>
      <c r="H48" s="13" t="s">
        <v>23</v>
      </c>
      <c r="I48" s="13" t="s">
        <v>25</v>
      </c>
      <c r="K48" s="104"/>
      <c r="L48" s="104"/>
      <c r="M48" s="104"/>
      <c r="N48" s="104"/>
      <c r="O48" s="128" t="str">
        <f>IF(C75=0,"",C75)</f>
        <v>チーム H</v>
      </c>
      <c r="P48" s="128"/>
      <c r="Q48" s="128"/>
      <c r="R48" s="128"/>
      <c r="S48" s="128" t="str">
        <f>IF(C76=0,"",C76)</f>
        <v>チーム I</v>
      </c>
      <c r="T48" s="128"/>
      <c r="U48" s="128"/>
      <c r="V48" s="128"/>
      <c r="W48" s="128" t="str">
        <f>IF(C77=0,"",C77)</f>
        <v>チーム J</v>
      </c>
      <c r="X48" s="128"/>
      <c r="Y48" s="128"/>
      <c r="Z48" s="128"/>
      <c r="AA48" s="128" t="str">
        <f>IF(C78=0,"",C78)</f>
        <v>チーム K</v>
      </c>
      <c r="AB48" s="128"/>
      <c r="AC48" s="128"/>
      <c r="AD48" s="128"/>
      <c r="AE48" s="128" t="str">
        <f>IF(C79=0,"",C79)</f>
        <v>チーム L</v>
      </c>
      <c r="AF48" s="128"/>
      <c r="AG48" s="128"/>
      <c r="AH48" s="128"/>
      <c r="AI48" s="138" t="str">
        <f>IF(C80=0,"",C80)</f>
        <v/>
      </c>
      <c r="AJ48" s="138"/>
      <c r="AK48" s="138"/>
      <c r="AL48" s="138"/>
      <c r="AM48" s="138" t="str">
        <f>IF(C81=0,"",C81)</f>
        <v/>
      </c>
      <c r="AN48" s="138"/>
      <c r="AO48" s="138"/>
      <c r="AP48" s="138"/>
      <c r="AQ48" s="43"/>
    </row>
    <row r="49" spans="2:43" ht="13.5" customHeight="1">
      <c r="B49" s="2" t="s">
        <v>104</v>
      </c>
      <c r="C49" s="44" t="str">
        <f>IF(C75=0,"",C75)</f>
        <v>チーム H</v>
      </c>
      <c r="D49" s="50"/>
      <c r="E49" s="2" t="s">
        <v>6</v>
      </c>
      <c r="F49" s="50"/>
      <c r="G49" s="44" t="str">
        <f t="shared" ref="G49:G52" si="3">IF(C76=0,"",C76)</f>
        <v>チーム I</v>
      </c>
      <c r="H49" s="31"/>
      <c r="I49" s="32"/>
      <c r="K49" s="105"/>
      <c r="L49" s="105"/>
      <c r="M49" s="105"/>
      <c r="N49" s="105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39"/>
      <c r="AJ49" s="139"/>
      <c r="AK49" s="139"/>
      <c r="AL49" s="139"/>
      <c r="AM49" s="139"/>
      <c r="AN49" s="139"/>
      <c r="AO49" s="139"/>
      <c r="AP49" s="139"/>
      <c r="AQ49" s="43"/>
    </row>
    <row r="50" spans="2:43" ht="13.5" customHeight="1">
      <c r="B50" s="2" t="s">
        <v>105</v>
      </c>
      <c r="C50" s="44" t="str">
        <f>IF(C75=0,"",C75)</f>
        <v>チーム H</v>
      </c>
      <c r="D50" s="50"/>
      <c r="E50" s="2" t="s">
        <v>6</v>
      </c>
      <c r="F50" s="50"/>
      <c r="G50" s="44" t="str">
        <f t="shared" si="3"/>
        <v>チーム J</v>
      </c>
      <c r="H50" s="31"/>
      <c r="I50" s="32"/>
      <c r="K50" s="105"/>
      <c r="L50" s="105"/>
      <c r="M50" s="105"/>
      <c r="N50" s="105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39"/>
      <c r="AJ50" s="139"/>
      <c r="AK50" s="139"/>
      <c r="AL50" s="139"/>
      <c r="AM50" s="139"/>
      <c r="AN50" s="139"/>
      <c r="AO50" s="139"/>
      <c r="AP50" s="139"/>
      <c r="AQ50" s="43"/>
    </row>
    <row r="51" spans="2:43" ht="13.5" customHeight="1">
      <c r="B51" s="2" t="s">
        <v>106</v>
      </c>
      <c r="C51" s="44" t="str">
        <f>IF(C75=0,"",C75)</f>
        <v>チーム H</v>
      </c>
      <c r="D51" s="50"/>
      <c r="E51" s="2" t="s">
        <v>6</v>
      </c>
      <c r="F51" s="50"/>
      <c r="G51" s="44" t="str">
        <f t="shared" si="3"/>
        <v>チーム K</v>
      </c>
      <c r="H51" s="31"/>
      <c r="I51" s="32"/>
      <c r="K51" s="105"/>
      <c r="L51" s="105"/>
      <c r="M51" s="105"/>
      <c r="N51" s="105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39"/>
      <c r="AJ51" s="139"/>
      <c r="AK51" s="139"/>
      <c r="AL51" s="139"/>
      <c r="AM51" s="139"/>
      <c r="AN51" s="139"/>
      <c r="AO51" s="139"/>
      <c r="AP51" s="139"/>
      <c r="AQ51" s="43"/>
    </row>
    <row r="52" spans="2:43" ht="13.5" customHeight="1">
      <c r="B52" s="2" t="s">
        <v>107</v>
      </c>
      <c r="C52" s="44" t="str">
        <f>IF(C75=0,"",C75)</f>
        <v>チーム H</v>
      </c>
      <c r="D52" s="50"/>
      <c r="E52" s="2" t="s">
        <v>6</v>
      </c>
      <c r="F52" s="50"/>
      <c r="G52" s="44" t="str">
        <f t="shared" si="3"/>
        <v>チーム L</v>
      </c>
      <c r="H52" s="31"/>
      <c r="I52" s="32"/>
      <c r="K52" s="106"/>
      <c r="L52" s="106"/>
      <c r="M52" s="106"/>
      <c r="N52" s="106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40"/>
      <c r="AJ52" s="140"/>
      <c r="AK52" s="140"/>
      <c r="AL52" s="140"/>
      <c r="AM52" s="140"/>
      <c r="AN52" s="140"/>
      <c r="AO52" s="140"/>
      <c r="AP52" s="140"/>
      <c r="AQ52" s="43"/>
    </row>
    <row r="53" spans="2:43" ht="13.5" customHeight="1">
      <c r="B53" s="13"/>
      <c r="C53" s="57"/>
      <c r="D53" s="13"/>
      <c r="E53" s="13" t="s">
        <v>6</v>
      </c>
      <c r="F53" s="13"/>
      <c r="G53" s="57"/>
      <c r="H53" s="58"/>
      <c r="I53" s="59"/>
      <c r="K53" s="107" t="str">
        <f>IF(C75=0,"",C75)</f>
        <v>チーム H</v>
      </c>
      <c r="L53" s="108"/>
      <c r="M53" s="108"/>
      <c r="N53" s="109"/>
      <c r="O53" s="116"/>
      <c r="P53" s="117"/>
      <c r="Q53" s="117"/>
      <c r="R53" s="118"/>
      <c r="S53" s="72" t="str">
        <f>IF(B49="","",B49)</f>
        <v>B01</v>
      </c>
      <c r="T53" s="74"/>
      <c r="U53" s="74"/>
      <c r="V53" s="73"/>
      <c r="W53" s="72" t="str">
        <f>IF(65="","",B50)</f>
        <v>B02</v>
      </c>
      <c r="X53" s="74"/>
      <c r="Y53" s="74"/>
      <c r="Z53" s="73"/>
      <c r="AA53" s="72" t="str">
        <f>IF(B51="","",B51)</f>
        <v>B03</v>
      </c>
      <c r="AB53" s="74"/>
      <c r="AC53" s="74"/>
      <c r="AD53" s="73"/>
      <c r="AE53" s="72" t="str">
        <f>IF(B52="","",B52)</f>
        <v>B04</v>
      </c>
      <c r="AF53" s="74"/>
      <c r="AG53" s="74"/>
      <c r="AH53" s="73"/>
      <c r="AI53" s="135" t="str">
        <f>IF(B53="","",B53)</f>
        <v/>
      </c>
      <c r="AJ53" s="136"/>
      <c r="AK53" s="136"/>
      <c r="AL53" s="137"/>
      <c r="AM53" s="135" t="str">
        <f>IF(B54="","",B54)</f>
        <v/>
      </c>
      <c r="AN53" s="136"/>
      <c r="AO53" s="136"/>
      <c r="AP53" s="137"/>
      <c r="AQ53" s="43"/>
    </row>
    <row r="54" spans="2:43" ht="13.5" customHeight="1">
      <c r="B54" s="13"/>
      <c r="C54" s="57"/>
      <c r="D54" s="13"/>
      <c r="E54" s="13" t="s">
        <v>6</v>
      </c>
      <c r="F54" s="13"/>
      <c r="G54" s="57"/>
      <c r="H54" s="58"/>
      <c r="I54" s="59"/>
      <c r="K54" s="110"/>
      <c r="L54" s="111"/>
      <c r="M54" s="111"/>
      <c r="N54" s="112"/>
      <c r="O54" s="119"/>
      <c r="P54" s="120"/>
      <c r="Q54" s="120"/>
      <c r="R54" s="121"/>
      <c r="S54" s="131" t="str">
        <f>IF(I49="","",I49)</f>
        <v/>
      </c>
      <c r="T54" s="132"/>
      <c r="U54" s="132"/>
      <c r="V54" s="133"/>
      <c r="W54" s="131" t="str">
        <f>IF(I50="","",I50)</f>
        <v/>
      </c>
      <c r="X54" s="132"/>
      <c r="Y54" s="132"/>
      <c r="Z54" s="133"/>
      <c r="AA54" s="131" t="str">
        <f>IF(I51="","",I51)</f>
        <v/>
      </c>
      <c r="AB54" s="132"/>
      <c r="AC54" s="132"/>
      <c r="AD54" s="133"/>
      <c r="AE54" s="131" t="str">
        <f>IF(I52="","",I52)</f>
        <v/>
      </c>
      <c r="AF54" s="132"/>
      <c r="AG54" s="132"/>
      <c r="AH54" s="133"/>
      <c r="AI54" s="145" t="str">
        <f>IF(I53="","",I53)</f>
        <v/>
      </c>
      <c r="AJ54" s="146"/>
      <c r="AK54" s="146"/>
      <c r="AL54" s="147"/>
      <c r="AM54" s="145" t="str">
        <f>IF(I54="","",I54)</f>
        <v/>
      </c>
      <c r="AN54" s="146"/>
      <c r="AO54" s="146"/>
      <c r="AP54" s="147"/>
      <c r="AQ54" s="43"/>
    </row>
    <row r="55" spans="2:43" ht="13.5" customHeight="1">
      <c r="B55" s="2" t="s">
        <v>108</v>
      </c>
      <c r="C55" s="44" t="str">
        <f>IF(C76=0,"",C76)</f>
        <v>チーム I</v>
      </c>
      <c r="D55" s="50"/>
      <c r="E55" s="2" t="s">
        <v>6</v>
      </c>
      <c r="F55" s="50"/>
      <c r="G55" s="44" t="str">
        <f>IF(C77=0,"",C77)</f>
        <v>チーム J</v>
      </c>
      <c r="H55" s="31"/>
      <c r="I55" s="32"/>
      <c r="K55" s="110"/>
      <c r="L55" s="111"/>
      <c r="M55" s="111"/>
      <c r="N55" s="112"/>
      <c r="O55" s="119"/>
      <c r="P55" s="120"/>
      <c r="Q55" s="120"/>
      <c r="R55" s="121"/>
      <c r="S55" s="125" t="str">
        <f>IF(D49="","",IF(F49="","",IF(D49&gt;F49,"〇",IF(D49=F49,"△","✕"))))</f>
        <v/>
      </c>
      <c r="T55" s="126"/>
      <c r="U55" s="126"/>
      <c r="V55" s="127"/>
      <c r="W55" s="125" t="str">
        <f>IF(D50="","",IF(F50="","",IF(D50&gt;F50,"〇",IF(D50=F50,"△","✕"))))</f>
        <v/>
      </c>
      <c r="X55" s="126"/>
      <c r="Y55" s="126"/>
      <c r="Z55" s="127"/>
      <c r="AA55" s="125" t="str">
        <f>IF(D51="","",IF(F51="","",IF(D51&gt;F51,"〇",IF(D51=F51,"△","✕"))))</f>
        <v/>
      </c>
      <c r="AB55" s="126"/>
      <c r="AC55" s="126"/>
      <c r="AD55" s="127"/>
      <c r="AE55" s="125" t="str">
        <f>IF(D52="","",IF(F52="","",IF(D52&gt;F52,"〇",IF(D52=F52,"△","✕"))))</f>
        <v/>
      </c>
      <c r="AF55" s="126"/>
      <c r="AG55" s="126"/>
      <c r="AH55" s="127"/>
      <c r="AI55" s="141" t="str">
        <f>IF(D53="","",IF(F53="","",IF(D53&gt;F53,"〇",IF(D53=F53,"△","✕"))))</f>
        <v/>
      </c>
      <c r="AJ55" s="142"/>
      <c r="AK55" s="142"/>
      <c r="AL55" s="143"/>
      <c r="AM55" s="141" t="str">
        <f>IF(D54="","",IF(F54="","",IF(D54&gt;F54,"〇",IF(D54=F54,"△","✕"))))</f>
        <v/>
      </c>
      <c r="AN55" s="142"/>
      <c r="AO55" s="142"/>
      <c r="AP55" s="143"/>
      <c r="AQ55" s="43"/>
    </row>
    <row r="56" spans="2:43" ht="13.5" customHeight="1">
      <c r="B56" s="2" t="s">
        <v>109</v>
      </c>
      <c r="C56" s="44" t="str">
        <f>IF(C76=0,"",C76)</f>
        <v>チーム I</v>
      </c>
      <c r="D56" s="50"/>
      <c r="E56" s="2" t="s">
        <v>6</v>
      </c>
      <c r="F56" s="50"/>
      <c r="G56" s="44" t="str">
        <f>IF(C78=0,"",C78)</f>
        <v>チーム K</v>
      </c>
      <c r="H56" s="31"/>
      <c r="I56" s="32"/>
      <c r="K56" s="110"/>
      <c r="L56" s="111"/>
      <c r="M56" s="111"/>
      <c r="N56" s="112"/>
      <c r="O56" s="119"/>
      <c r="P56" s="120"/>
      <c r="Q56" s="120"/>
      <c r="R56" s="121"/>
      <c r="S56" s="125"/>
      <c r="T56" s="126"/>
      <c r="U56" s="126"/>
      <c r="V56" s="127"/>
      <c r="W56" s="125"/>
      <c r="X56" s="126"/>
      <c r="Y56" s="126"/>
      <c r="Z56" s="127"/>
      <c r="AA56" s="125"/>
      <c r="AB56" s="126"/>
      <c r="AC56" s="126"/>
      <c r="AD56" s="127"/>
      <c r="AE56" s="125"/>
      <c r="AF56" s="126"/>
      <c r="AG56" s="126"/>
      <c r="AH56" s="127"/>
      <c r="AI56" s="141"/>
      <c r="AJ56" s="142"/>
      <c r="AK56" s="142"/>
      <c r="AL56" s="143"/>
      <c r="AM56" s="141"/>
      <c r="AN56" s="142"/>
      <c r="AO56" s="142"/>
      <c r="AP56" s="143"/>
      <c r="AQ56" s="43"/>
    </row>
    <row r="57" spans="2:43" ht="13.5" customHeight="1">
      <c r="B57" s="2" t="s">
        <v>110</v>
      </c>
      <c r="C57" s="44" t="str">
        <f>IF(C76=0,"",C76)</f>
        <v>チーム I</v>
      </c>
      <c r="D57" s="50"/>
      <c r="E57" s="2" t="s">
        <v>6</v>
      </c>
      <c r="F57" s="50"/>
      <c r="G57" s="44" t="str">
        <f>IF(C79=0,"",C79)</f>
        <v>チーム L</v>
      </c>
      <c r="H57" s="31"/>
      <c r="I57" s="32"/>
      <c r="K57" s="113"/>
      <c r="L57" s="114"/>
      <c r="M57" s="114"/>
      <c r="N57" s="115"/>
      <c r="O57" s="122"/>
      <c r="P57" s="123"/>
      <c r="Q57" s="123"/>
      <c r="R57" s="124"/>
      <c r="S57" s="47" t="str">
        <f>IF(D49="","",D49)</f>
        <v/>
      </c>
      <c r="T57" s="134" t="s">
        <v>24</v>
      </c>
      <c r="U57" s="134"/>
      <c r="V57" s="48" t="str">
        <f>IF(F49="","",F49)</f>
        <v/>
      </c>
      <c r="W57" s="47" t="str">
        <f>IF(D50="","",D50)</f>
        <v/>
      </c>
      <c r="X57" s="134" t="s">
        <v>24</v>
      </c>
      <c r="Y57" s="134"/>
      <c r="Z57" s="48" t="str">
        <f>IF(F50="","",F50)</f>
        <v/>
      </c>
      <c r="AA57" s="47" t="str">
        <f>IF(D51="","",D51)</f>
        <v/>
      </c>
      <c r="AB57" s="134" t="s">
        <v>24</v>
      </c>
      <c r="AC57" s="134"/>
      <c r="AD57" s="48" t="str">
        <f>IF(F51="","",F51)</f>
        <v/>
      </c>
      <c r="AE57" s="47" t="str">
        <f>IF(D52="","",D52)</f>
        <v/>
      </c>
      <c r="AF57" s="134" t="s">
        <v>24</v>
      </c>
      <c r="AG57" s="134"/>
      <c r="AH57" s="48" t="str">
        <f>IF(F52="","",F52)</f>
        <v/>
      </c>
      <c r="AI57" s="55" t="str">
        <f>IF(D53="","",D53)</f>
        <v/>
      </c>
      <c r="AJ57" s="144" t="s">
        <v>24</v>
      </c>
      <c r="AK57" s="144"/>
      <c r="AL57" s="56" t="str">
        <f>IF(F53="","",F53)</f>
        <v/>
      </c>
      <c r="AM57" s="55" t="str">
        <f>IF(D54="","",D54)</f>
        <v/>
      </c>
      <c r="AN57" s="144" t="s">
        <v>24</v>
      </c>
      <c r="AO57" s="144"/>
      <c r="AP57" s="56" t="str">
        <f>IF(F54="","",F54)</f>
        <v/>
      </c>
      <c r="AQ57" s="43"/>
    </row>
    <row r="58" spans="2:43" ht="13.5" customHeight="1">
      <c r="B58" s="13"/>
      <c r="C58" s="57"/>
      <c r="D58" s="13"/>
      <c r="E58" s="13" t="s">
        <v>6</v>
      </c>
      <c r="F58" s="13"/>
      <c r="G58" s="57"/>
      <c r="H58" s="58"/>
      <c r="I58" s="59"/>
      <c r="K58" s="107" t="str">
        <f>IF(C76=0,"",C76)</f>
        <v>チーム I</v>
      </c>
      <c r="L58" s="108"/>
      <c r="M58" s="108"/>
      <c r="N58" s="109"/>
      <c r="O58" s="72" t="str">
        <f>IF(S53=0,"",S53)</f>
        <v>B01</v>
      </c>
      <c r="P58" s="74"/>
      <c r="Q58" s="74"/>
      <c r="R58" s="73"/>
      <c r="S58" s="116"/>
      <c r="T58" s="117"/>
      <c r="U58" s="117"/>
      <c r="V58" s="118"/>
      <c r="W58" s="72" t="str">
        <f>IF(B55="","",B55)</f>
        <v>B05</v>
      </c>
      <c r="X58" s="74"/>
      <c r="Y58" s="74"/>
      <c r="Z58" s="73"/>
      <c r="AA58" s="72" t="str">
        <f>IF(B56="","",B56)</f>
        <v>B06</v>
      </c>
      <c r="AB58" s="74"/>
      <c r="AC58" s="74"/>
      <c r="AD58" s="73"/>
      <c r="AE58" s="72" t="str">
        <f>IF(B57="","",B57)</f>
        <v>B07</v>
      </c>
      <c r="AF58" s="74"/>
      <c r="AG58" s="74"/>
      <c r="AH58" s="73"/>
      <c r="AI58" s="135" t="str">
        <f>IF(B58="","",B58)</f>
        <v/>
      </c>
      <c r="AJ58" s="136"/>
      <c r="AK58" s="136"/>
      <c r="AL58" s="137"/>
      <c r="AM58" s="135" t="str">
        <f>IF(B59="","",B59)</f>
        <v/>
      </c>
      <c r="AN58" s="136"/>
      <c r="AO58" s="136"/>
      <c r="AP58" s="137"/>
      <c r="AQ58" s="43"/>
    </row>
    <row r="59" spans="2:43" ht="13.5" customHeight="1">
      <c r="B59" s="13"/>
      <c r="C59" s="57"/>
      <c r="D59" s="13"/>
      <c r="E59" s="13" t="s">
        <v>6</v>
      </c>
      <c r="F59" s="13"/>
      <c r="G59" s="57"/>
      <c r="H59" s="58"/>
      <c r="I59" s="59"/>
      <c r="K59" s="110"/>
      <c r="L59" s="111"/>
      <c r="M59" s="111"/>
      <c r="N59" s="112"/>
      <c r="O59" s="131" t="str">
        <f>IF(S54=0,"",S54)</f>
        <v/>
      </c>
      <c r="P59" s="132"/>
      <c r="Q59" s="132"/>
      <c r="R59" s="133"/>
      <c r="S59" s="119"/>
      <c r="T59" s="120"/>
      <c r="U59" s="120"/>
      <c r="V59" s="121"/>
      <c r="W59" s="131" t="str">
        <f>IF(I55="","",I55)</f>
        <v/>
      </c>
      <c r="X59" s="132"/>
      <c r="Y59" s="132"/>
      <c r="Z59" s="133"/>
      <c r="AA59" s="131" t="str">
        <f>IF(I56="","",I56)</f>
        <v/>
      </c>
      <c r="AB59" s="132"/>
      <c r="AC59" s="132"/>
      <c r="AD59" s="133"/>
      <c r="AE59" s="131" t="str">
        <f>IF(I57="","",I57)</f>
        <v/>
      </c>
      <c r="AF59" s="132"/>
      <c r="AG59" s="132"/>
      <c r="AH59" s="133"/>
      <c r="AI59" s="145" t="str">
        <f>IF(I58="","",I58)</f>
        <v/>
      </c>
      <c r="AJ59" s="146"/>
      <c r="AK59" s="146"/>
      <c r="AL59" s="147"/>
      <c r="AM59" s="145" t="str">
        <f>IF(I59="","",I59)</f>
        <v/>
      </c>
      <c r="AN59" s="146"/>
      <c r="AO59" s="146"/>
      <c r="AP59" s="147"/>
      <c r="AQ59" s="43"/>
    </row>
    <row r="60" spans="2:43" ht="13.5" customHeight="1">
      <c r="B60" s="2" t="s">
        <v>111</v>
      </c>
      <c r="C60" s="44" t="str">
        <f>IF(C77=0,"",C77)</f>
        <v>チーム J</v>
      </c>
      <c r="D60" s="50"/>
      <c r="E60" s="2" t="s">
        <v>6</v>
      </c>
      <c r="F60" s="50"/>
      <c r="G60" s="44" t="str">
        <f>IF(C78=0,"",C78)</f>
        <v>チーム K</v>
      </c>
      <c r="H60" s="31"/>
      <c r="I60" s="32"/>
      <c r="K60" s="110"/>
      <c r="L60" s="111"/>
      <c r="M60" s="111"/>
      <c r="N60" s="112"/>
      <c r="O60" s="125" t="str">
        <f>IF(S55="〇","✕",IF(S55="✕","〇",IF(S55="△","△","")))</f>
        <v/>
      </c>
      <c r="P60" s="126"/>
      <c r="Q60" s="126"/>
      <c r="R60" s="127"/>
      <c r="S60" s="119"/>
      <c r="T60" s="120"/>
      <c r="U60" s="120"/>
      <c r="V60" s="121"/>
      <c r="W60" s="125" t="str">
        <f>IF(D55="","",IF(F55="","",IF(D55&gt;F55,"〇",IF(D55=F55,"△","✕"))))</f>
        <v/>
      </c>
      <c r="X60" s="126"/>
      <c r="Y60" s="126"/>
      <c r="Z60" s="127"/>
      <c r="AA60" s="125" t="str">
        <f>IF(D56="","",IF(F56="","",IF(D56&gt;F56,"〇",IF(D56=F56,"△","✕"))))</f>
        <v/>
      </c>
      <c r="AB60" s="126"/>
      <c r="AC60" s="126"/>
      <c r="AD60" s="127"/>
      <c r="AE60" s="125" t="str">
        <f>IF(D57="","",IF(F57="","",IF(D57&gt;F57,"〇",IF(D57=F57,"△","✕"))))</f>
        <v/>
      </c>
      <c r="AF60" s="126"/>
      <c r="AG60" s="126"/>
      <c r="AH60" s="127"/>
      <c r="AI60" s="141" t="str">
        <f>IF(D58="","",IF(F58="","",IF(D58&gt;F58,"〇",IF(D58=F58,"△","✕"))))</f>
        <v/>
      </c>
      <c r="AJ60" s="142"/>
      <c r="AK60" s="142"/>
      <c r="AL60" s="143"/>
      <c r="AM60" s="141" t="str">
        <f>IF(D59="","",IF(F59="","",IF(D59&gt;F59,"〇",IF(D59=F59,"△","✕"))))</f>
        <v/>
      </c>
      <c r="AN60" s="142"/>
      <c r="AO60" s="142"/>
      <c r="AP60" s="143"/>
      <c r="AQ60" s="43"/>
    </row>
    <row r="61" spans="2:43" ht="13.5" customHeight="1">
      <c r="B61" s="2" t="s">
        <v>112</v>
      </c>
      <c r="C61" s="44" t="str">
        <f>IF(C77=0,"",C77)</f>
        <v>チーム J</v>
      </c>
      <c r="D61" s="50"/>
      <c r="E61" s="2" t="s">
        <v>6</v>
      </c>
      <c r="F61" s="50"/>
      <c r="G61" s="44" t="str">
        <f>IF(C79=0,"",C79)</f>
        <v>チーム L</v>
      </c>
      <c r="H61" s="31"/>
      <c r="I61" s="32"/>
      <c r="K61" s="110"/>
      <c r="L61" s="111"/>
      <c r="M61" s="111"/>
      <c r="N61" s="112"/>
      <c r="O61" s="125"/>
      <c r="P61" s="126"/>
      <c r="Q61" s="126"/>
      <c r="R61" s="127"/>
      <c r="S61" s="119"/>
      <c r="T61" s="120"/>
      <c r="U61" s="120"/>
      <c r="V61" s="121"/>
      <c r="W61" s="125"/>
      <c r="X61" s="126"/>
      <c r="Y61" s="126"/>
      <c r="Z61" s="127"/>
      <c r="AA61" s="125"/>
      <c r="AB61" s="126"/>
      <c r="AC61" s="126"/>
      <c r="AD61" s="127"/>
      <c r="AE61" s="125"/>
      <c r="AF61" s="126"/>
      <c r="AG61" s="126"/>
      <c r="AH61" s="127"/>
      <c r="AI61" s="141"/>
      <c r="AJ61" s="142"/>
      <c r="AK61" s="142"/>
      <c r="AL61" s="143"/>
      <c r="AM61" s="141"/>
      <c r="AN61" s="142"/>
      <c r="AO61" s="142"/>
      <c r="AP61" s="143"/>
      <c r="AQ61" s="43"/>
    </row>
    <row r="62" spans="2:43" ht="13.5" customHeight="1">
      <c r="B62" s="13"/>
      <c r="C62" s="57"/>
      <c r="D62" s="13"/>
      <c r="E62" s="13" t="s">
        <v>6</v>
      </c>
      <c r="F62" s="13"/>
      <c r="G62" s="57"/>
      <c r="H62" s="58"/>
      <c r="I62" s="59"/>
      <c r="K62" s="113"/>
      <c r="L62" s="114"/>
      <c r="M62" s="114"/>
      <c r="N62" s="115"/>
      <c r="O62" s="47" t="str">
        <f>V57</f>
        <v/>
      </c>
      <c r="P62" s="134" t="s">
        <v>24</v>
      </c>
      <c r="Q62" s="134"/>
      <c r="R62" s="48" t="str">
        <f>S57</f>
        <v/>
      </c>
      <c r="S62" s="122"/>
      <c r="T62" s="123"/>
      <c r="U62" s="123"/>
      <c r="V62" s="124"/>
      <c r="W62" s="47" t="str">
        <f>IF(D55="","",D55)</f>
        <v/>
      </c>
      <c r="X62" s="134" t="s">
        <v>24</v>
      </c>
      <c r="Y62" s="134"/>
      <c r="Z62" s="48" t="str">
        <f>IF(F55="","",F55)</f>
        <v/>
      </c>
      <c r="AA62" s="47" t="str">
        <f>IF(D56="","",D56)</f>
        <v/>
      </c>
      <c r="AB62" s="134" t="s">
        <v>24</v>
      </c>
      <c r="AC62" s="134"/>
      <c r="AD62" s="48" t="str">
        <f>IF(F56="","",F56)</f>
        <v/>
      </c>
      <c r="AE62" s="47" t="str">
        <f>IF(D57="","",D57)</f>
        <v/>
      </c>
      <c r="AF62" s="134" t="s">
        <v>24</v>
      </c>
      <c r="AG62" s="134"/>
      <c r="AH62" s="48" t="str">
        <f>IF(F57="","",F57)</f>
        <v/>
      </c>
      <c r="AI62" s="55" t="str">
        <f>IF(D58="","",D58)</f>
        <v/>
      </c>
      <c r="AJ62" s="144" t="s">
        <v>24</v>
      </c>
      <c r="AK62" s="144"/>
      <c r="AL62" s="56" t="str">
        <f>IF(F58="","",F58)</f>
        <v/>
      </c>
      <c r="AM62" s="55" t="str">
        <f>IF(D59="","",D59)</f>
        <v/>
      </c>
      <c r="AN62" s="144" t="s">
        <v>24</v>
      </c>
      <c r="AO62" s="144"/>
      <c r="AP62" s="56" t="str">
        <f>IF(F59="","",F59)</f>
        <v/>
      </c>
      <c r="AQ62" s="43"/>
    </row>
    <row r="63" spans="2:43" ht="13.5" customHeight="1">
      <c r="B63" s="13"/>
      <c r="C63" s="57"/>
      <c r="D63" s="13"/>
      <c r="E63" s="13" t="s">
        <v>6</v>
      </c>
      <c r="F63" s="13"/>
      <c r="G63" s="57"/>
      <c r="H63" s="58"/>
      <c r="I63" s="59"/>
      <c r="K63" s="107" t="str">
        <f>IF(C77=0,"",C77)</f>
        <v>チーム J</v>
      </c>
      <c r="L63" s="108"/>
      <c r="M63" s="108"/>
      <c r="N63" s="109"/>
      <c r="O63" s="72" t="str">
        <f>IF(W53=0,"",W53)</f>
        <v>B02</v>
      </c>
      <c r="P63" s="74"/>
      <c r="Q63" s="74"/>
      <c r="R63" s="73"/>
      <c r="S63" s="72" t="str">
        <f>IF(W58=0,"",W58)</f>
        <v>B05</v>
      </c>
      <c r="T63" s="74"/>
      <c r="U63" s="74"/>
      <c r="V63" s="73"/>
      <c r="W63" s="116"/>
      <c r="X63" s="117"/>
      <c r="Y63" s="117"/>
      <c r="Z63" s="118"/>
      <c r="AA63" s="72" t="str">
        <f>IF(B60="","",B60)</f>
        <v>B08</v>
      </c>
      <c r="AB63" s="74"/>
      <c r="AC63" s="74"/>
      <c r="AD63" s="73"/>
      <c r="AE63" s="72" t="str">
        <f>IF(B61="","",B61)</f>
        <v>B09</v>
      </c>
      <c r="AF63" s="74"/>
      <c r="AG63" s="74"/>
      <c r="AH63" s="73"/>
      <c r="AI63" s="135" t="str">
        <f>IF(B62="","",B62)</f>
        <v/>
      </c>
      <c r="AJ63" s="136"/>
      <c r="AK63" s="136"/>
      <c r="AL63" s="137"/>
      <c r="AM63" s="135" t="str">
        <f>IF(B63="","",B63)</f>
        <v/>
      </c>
      <c r="AN63" s="136"/>
      <c r="AO63" s="136"/>
      <c r="AP63" s="137"/>
      <c r="AQ63" s="43"/>
    </row>
    <row r="64" spans="2:43" ht="13.5" customHeight="1">
      <c r="B64" s="2" t="s">
        <v>152</v>
      </c>
      <c r="C64" s="44" t="str">
        <f>IF(C78=0,"",C78)</f>
        <v>チーム K</v>
      </c>
      <c r="D64" s="50"/>
      <c r="E64" s="2" t="s">
        <v>6</v>
      </c>
      <c r="F64" s="50"/>
      <c r="G64" s="44" t="str">
        <f>IF(C79=0,"",C79)</f>
        <v>チーム L</v>
      </c>
      <c r="H64" s="31"/>
      <c r="I64" s="32"/>
      <c r="K64" s="110"/>
      <c r="L64" s="111"/>
      <c r="M64" s="111"/>
      <c r="N64" s="112"/>
      <c r="O64" s="131" t="str">
        <f>IF(W54=0,"",W54)</f>
        <v/>
      </c>
      <c r="P64" s="132"/>
      <c r="Q64" s="132"/>
      <c r="R64" s="133"/>
      <c r="S64" s="131" t="str">
        <f>IF(W59=0,"",W59)</f>
        <v/>
      </c>
      <c r="T64" s="132"/>
      <c r="U64" s="132"/>
      <c r="V64" s="133"/>
      <c r="W64" s="119"/>
      <c r="X64" s="120"/>
      <c r="Y64" s="120"/>
      <c r="Z64" s="121"/>
      <c r="AA64" s="131" t="str">
        <f>IF(I60="","",I60)</f>
        <v/>
      </c>
      <c r="AB64" s="132"/>
      <c r="AC64" s="132"/>
      <c r="AD64" s="133"/>
      <c r="AE64" s="131" t="str">
        <f>IF(I61="","",I61)</f>
        <v/>
      </c>
      <c r="AF64" s="132"/>
      <c r="AG64" s="132"/>
      <c r="AH64" s="133"/>
      <c r="AI64" s="145" t="str">
        <f>IF(I62="","",I62)</f>
        <v/>
      </c>
      <c r="AJ64" s="146"/>
      <c r="AK64" s="146"/>
      <c r="AL64" s="147"/>
      <c r="AM64" s="145" t="str">
        <f>IF(I63="","",I63)</f>
        <v/>
      </c>
      <c r="AN64" s="146"/>
      <c r="AO64" s="146"/>
      <c r="AP64" s="147"/>
      <c r="AQ64" s="43"/>
    </row>
    <row r="65" spans="2:43" ht="13.5" customHeight="1">
      <c r="B65" s="13"/>
      <c r="C65" s="57"/>
      <c r="D65" s="13"/>
      <c r="E65" s="13" t="s">
        <v>6</v>
      </c>
      <c r="F65" s="13"/>
      <c r="G65" s="57"/>
      <c r="H65" s="58"/>
      <c r="I65" s="59"/>
      <c r="K65" s="110"/>
      <c r="L65" s="111"/>
      <c r="M65" s="111"/>
      <c r="N65" s="112"/>
      <c r="O65" s="125" t="str">
        <f>IF(W55="〇","✕",IF(W55="✕","〇",IF(W55="△","△","")))</f>
        <v/>
      </c>
      <c r="P65" s="126"/>
      <c r="Q65" s="126"/>
      <c r="R65" s="127"/>
      <c r="S65" s="125" t="str">
        <f>IF(W60="〇","✕",IF(W60="✕","〇",IF(W60="△","△","")))</f>
        <v/>
      </c>
      <c r="T65" s="126"/>
      <c r="U65" s="126"/>
      <c r="V65" s="127"/>
      <c r="W65" s="119"/>
      <c r="X65" s="120"/>
      <c r="Y65" s="120"/>
      <c r="Z65" s="121"/>
      <c r="AA65" s="125" t="str">
        <f>IF(D60="","",IF(F60="","",IF(D60&gt;F60,"〇",IF(D60=F60,"△","✕"))))</f>
        <v/>
      </c>
      <c r="AB65" s="126"/>
      <c r="AC65" s="126"/>
      <c r="AD65" s="127"/>
      <c r="AE65" s="125" t="str">
        <f>IF(D61="","",IF(F61="","",IF(D61&gt;F61,"〇",IF(D61=F61,"△","✕"))))</f>
        <v/>
      </c>
      <c r="AF65" s="126"/>
      <c r="AG65" s="126"/>
      <c r="AH65" s="127"/>
      <c r="AI65" s="141" t="str">
        <f>IF(D62="","",IF(F62="","",IF(D62&gt;F62,"〇",IF(D62=F62,"△","✕"))))</f>
        <v/>
      </c>
      <c r="AJ65" s="142"/>
      <c r="AK65" s="142"/>
      <c r="AL65" s="143"/>
      <c r="AM65" s="141" t="str">
        <f>IF(D63="","",IF(F63="","",IF(D63&gt;F63,"〇",IF(D63=F63,"△","✕"))))</f>
        <v/>
      </c>
      <c r="AN65" s="142"/>
      <c r="AO65" s="142"/>
      <c r="AP65" s="143"/>
      <c r="AQ65" s="43"/>
    </row>
    <row r="66" spans="2:43" ht="13.5" customHeight="1">
      <c r="B66" s="13"/>
      <c r="C66" s="57"/>
      <c r="D66" s="13"/>
      <c r="E66" s="13" t="s">
        <v>6</v>
      </c>
      <c r="F66" s="13"/>
      <c r="G66" s="57"/>
      <c r="H66" s="58"/>
      <c r="I66" s="59"/>
      <c r="K66" s="110"/>
      <c r="L66" s="111"/>
      <c r="M66" s="111"/>
      <c r="N66" s="112"/>
      <c r="O66" s="125"/>
      <c r="P66" s="126"/>
      <c r="Q66" s="126"/>
      <c r="R66" s="127"/>
      <c r="S66" s="125"/>
      <c r="T66" s="126"/>
      <c r="U66" s="126"/>
      <c r="V66" s="127"/>
      <c r="W66" s="119"/>
      <c r="X66" s="120"/>
      <c r="Y66" s="120"/>
      <c r="Z66" s="121"/>
      <c r="AA66" s="125"/>
      <c r="AB66" s="126"/>
      <c r="AC66" s="126"/>
      <c r="AD66" s="127"/>
      <c r="AE66" s="125"/>
      <c r="AF66" s="126"/>
      <c r="AG66" s="126"/>
      <c r="AH66" s="127"/>
      <c r="AI66" s="141"/>
      <c r="AJ66" s="142"/>
      <c r="AK66" s="142"/>
      <c r="AL66" s="143"/>
      <c r="AM66" s="141"/>
      <c r="AN66" s="142"/>
      <c r="AO66" s="142"/>
      <c r="AP66" s="143"/>
      <c r="AQ66" s="43"/>
    </row>
    <row r="67" spans="2:43" ht="13.5" customHeight="1">
      <c r="B67" s="13"/>
      <c r="C67" s="57"/>
      <c r="D67" s="13"/>
      <c r="E67" s="13" t="s">
        <v>6</v>
      </c>
      <c r="F67" s="13"/>
      <c r="G67" s="57"/>
      <c r="H67" s="58"/>
      <c r="I67" s="59"/>
      <c r="K67" s="113"/>
      <c r="L67" s="114"/>
      <c r="M67" s="114"/>
      <c r="N67" s="115"/>
      <c r="O67" s="47" t="str">
        <f>Z57</f>
        <v/>
      </c>
      <c r="P67" s="134" t="s">
        <v>24</v>
      </c>
      <c r="Q67" s="134"/>
      <c r="R67" s="48" t="str">
        <f>W57</f>
        <v/>
      </c>
      <c r="S67" s="47" t="str">
        <f>Z62</f>
        <v/>
      </c>
      <c r="T67" s="134" t="s">
        <v>24</v>
      </c>
      <c r="U67" s="134"/>
      <c r="V67" s="48" t="str">
        <f>W62</f>
        <v/>
      </c>
      <c r="W67" s="122"/>
      <c r="X67" s="123"/>
      <c r="Y67" s="123"/>
      <c r="Z67" s="124"/>
      <c r="AA67" s="47" t="str">
        <f>IF(D60="","",D60)</f>
        <v/>
      </c>
      <c r="AB67" s="134" t="s">
        <v>24</v>
      </c>
      <c r="AC67" s="134"/>
      <c r="AD67" s="48" t="str">
        <f>IF(F60="","",F60)</f>
        <v/>
      </c>
      <c r="AE67" s="47" t="str">
        <f>IF(D61="","",D61)</f>
        <v/>
      </c>
      <c r="AF67" s="134" t="s">
        <v>24</v>
      </c>
      <c r="AG67" s="134"/>
      <c r="AH67" s="48" t="str">
        <f>IF(F61="","",F61)</f>
        <v/>
      </c>
      <c r="AI67" s="55" t="str">
        <f>IF(D62="","",D62)</f>
        <v/>
      </c>
      <c r="AJ67" s="144" t="s">
        <v>24</v>
      </c>
      <c r="AK67" s="144"/>
      <c r="AL67" s="56" t="str">
        <f>IF(F62="","",F62)</f>
        <v/>
      </c>
      <c r="AM67" s="55" t="str">
        <f>IF(D63="","",D63)</f>
        <v/>
      </c>
      <c r="AN67" s="144" t="s">
        <v>24</v>
      </c>
      <c r="AO67" s="144"/>
      <c r="AP67" s="56" t="str">
        <f>IF(F63="","",F63)</f>
        <v/>
      </c>
      <c r="AQ67" s="43"/>
    </row>
    <row r="68" spans="2:43" ht="13.5" customHeight="1">
      <c r="B68" s="13"/>
      <c r="C68" s="57"/>
      <c r="D68" s="13"/>
      <c r="E68" s="13" t="s">
        <v>6</v>
      </c>
      <c r="F68" s="13"/>
      <c r="G68" s="57"/>
      <c r="H68" s="58"/>
      <c r="I68" s="59"/>
      <c r="K68" s="107" t="str">
        <f>IF(C78=0,"",C78)</f>
        <v>チーム K</v>
      </c>
      <c r="L68" s="108"/>
      <c r="M68" s="108"/>
      <c r="N68" s="109"/>
      <c r="O68" s="72" t="str">
        <f>IF(AA53=0,"",AA53)</f>
        <v>B03</v>
      </c>
      <c r="P68" s="74"/>
      <c r="Q68" s="74"/>
      <c r="R68" s="73"/>
      <c r="S68" s="72" t="str">
        <f>IF(AA58=0,"",AA58)</f>
        <v>B06</v>
      </c>
      <c r="T68" s="74"/>
      <c r="U68" s="74"/>
      <c r="V68" s="73"/>
      <c r="W68" s="72" t="str">
        <f>IF(AA63=0,"",AA63)</f>
        <v>B08</v>
      </c>
      <c r="X68" s="74"/>
      <c r="Y68" s="74"/>
      <c r="Z68" s="73"/>
      <c r="AA68" s="116"/>
      <c r="AB68" s="117"/>
      <c r="AC68" s="117"/>
      <c r="AD68" s="118"/>
      <c r="AE68" s="72" t="str">
        <f>IF(B64="","",B64)</f>
        <v>B10</v>
      </c>
      <c r="AF68" s="74"/>
      <c r="AG68" s="74"/>
      <c r="AH68" s="73"/>
      <c r="AI68" s="135" t="str">
        <f>IF(B65="","",B65)</f>
        <v/>
      </c>
      <c r="AJ68" s="136"/>
      <c r="AK68" s="136"/>
      <c r="AL68" s="137"/>
      <c r="AM68" s="135" t="str">
        <f>IF(B66="","",B66)</f>
        <v/>
      </c>
      <c r="AN68" s="136"/>
      <c r="AO68" s="136"/>
      <c r="AP68" s="137"/>
    </row>
    <row r="69" spans="2:43" ht="13.5" customHeight="1">
      <c r="B69" s="13"/>
      <c r="C69" s="57"/>
      <c r="D69" s="13"/>
      <c r="E69" s="13" t="s">
        <v>6</v>
      </c>
      <c r="F69" s="13"/>
      <c r="G69" s="57"/>
      <c r="H69" s="58"/>
      <c r="I69" s="59"/>
      <c r="K69" s="110"/>
      <c r="L69" s="111"/>
      <c r="M69" s="111"/>
      <c r="N69" s="112"/>
      <c r="O69" s="131" t="str">
        <f>IF(AA54=0,"",AA54)</f>
        <v/>
      </c>
      <c r="P69" s="132"/>
      <c r="Q69" s="132"/>
      <c r="R69" s="133"/>
      <c r="S69" s="131" t="str">
        <f>IF(AA59=0,"",AA59)</f>
        <v/>
      </c>
      <c r="T69" s="132"/>
      <c r="U69" s="132"/>
      <c r="V69" s="133"/>
      <c r="W69" s="131" t="str">
        <f>IF(AA64=0,"",AA64)</f>
        <v/>
      </c>
      <c r="X69" s="132"/>
      <c r="Y69" s="132"/>
      <c r="Z69" s="133"/>
      <c r="AA69" s="119"/>
      <c r="AB69" s="120"/>
      <c r="AC69" s="120"/>
      <c r="AD69" s="121"/>
      <c r="AE69" s="131" t="str">
        <f>IF(I64="","",I64)</f>
        <v/>
      </c>
      <c r="AF69" s="132"/>
      <c r="AG69" s="132"/>
      <c r="AH69" s="133"/>
      <c r="AI69" s="145" t="str">
        <f>IF(I65="","",I65)</f>
        <v/>
      </c>
      <c r="AJ69" s="146"/>
      <c r="AK69" s="146"/>
      <c r="AL69" s="147"/>
      <c r="AM69" s="145" t="str">
        <f>IF(I66="","",I66)</f>
        <v/>
      </c>
      <c r="AN69" s="146"/>
      <c r="AO69" s="146"/>
      <c r="AP69" s="147"/>
    </row>
    <row r="70" spans="2:43" ht="13.5" customHeight="1">
      <c r="K70" s="110"/>
      <c r="L70" s="111"/>
      <c r="M70" s="111"/>
      <c r="N70" s="112"/>
      <c r="O70" s="125" t="str">
        <f>IF(AA55="〇","✕",IF(AA55="✕","〇",IF(AA55="△","△","")))</f>
        <v/>
      </c>
      <c r="P70" s="126"/>
      <c r="Q70" s="126"/>
      <c r="R70" s="127"/>
      <c r="S70" s="125" t="str">
        <f>IF(AA60="〇","✕",IF(AA60="✕","〇",IF(AA60="△","△","")))</f>
        <v/>
      </c>
      <c r="T70" s="126"/>
      <c r="U70" s="126"/>
      <c r="V70" s="127"/>
      <c r="W70" s="125" t="str">
        <f>IF(AA65="〇","✕",IF(AA65="✕","〇",IF(AA65="△","△","")))</f>
        <v/>
      </c>
      <c r="X70" s="126"/>
      <c r="Y70" s="126"/>
      <c r="Z70" s="127"/>
      <c r="AA70" s="119"/>
      <c r="AB70" s="120"/>
      <c r="AC70" s="120"/>
      <c r="AD70" s="121"/>
      <c r="AE70" s="125" t="str">
        <f>IF(D64="","",IF(F64="","",IF(D64&gt;F64,"〇",IF(D64=F64,"△","✕"))))</f>
        <v/>
      </c>
      <c r="AF70" s="126"/>
      <c r="AG70" s="126"/>
      <c r="AH70" s="127"/>
      <c r="AI70" s="141" t="str">
        <f>IF(D65="","",IF(F65="","",IF(D65&gt;F65,"〇",IF(D65=F65,"△","✕"))))</f>
        <v/>
      </c>
      <c r="AJ70" s="142"/>
      <c r="AK70" s="142"/>
      <c r="AL70" s="143"/>
      <c r="AM70" s="141" t="str">
        <f>IF(D66="","",IF(F66="","",IF(D66&gt;F66,"〇",IF(D66=F66,"△","✕"))))</f>
        <v/>
      </c>
      <c r="AN70" s="142"/>
      <c r="AO70" s="142"/>
      <c r="AP70" s="143"/>
    </row>
    <row r="71" spans="2:43" ht="13.5" customHeight="1">
      <c r="K71" s="110"/>
      <c r="L71" s="111"/>
      <c r="M71" s="111"/>
      <c r="N71" s="112"/>
      <c r="O71" s="125"/>
      <c r="P71" s="126"/>
      <c r="Q71" s="126"/>
      <c r="R71" s="127"/>
      <c r="S71" s="125"/>
      <c r="T71" s="126"/>
      <c r="U71" s="126"/>
      <c r="V71" s="127"/>
      <c r="W71" s="125"/>
      <c r="X71" s="126"/>
      <c r="Y71" s="126"/>
      <c r="Z71" s="127"/>
      <c r="AA71" s="119"/>
      <c r="AB71" s="120"/>
      <c r="AC71" s="120"/>
      <c r="AD71" s="121"/>
      <c r="AE71" s="125"/>
      <c r="AF71" s="126"/>
      <c r="AG71" s="126"/>
      <c r="AH71" s="127"/>
      <c r="AI71" s="141"/>
      <c r="AJ71" s="142"/>
      <c r="AK71" s="142"/>
      <c r="AL71" s="143"/>
      <c r="AM71" s="141"/>
      <c r="AN71" s="142"/>
      <c r="AO71" s="142"/>
      <c r="AP71" s="143"/>
    </row>
    <row r="72" spans="2:43" ht="13.5" customHeight="1">
      <c r="K72" s="113"/>
      <c r="L72" s="114"/>
      <c r="M72" s="114"/>
      <c r="N72" s="115"/>
      <c r="O72" s="47" t="str">
        <f>AD57</f>
        <v/>
      </c>
      <c r="P72" s="134" t="s">
        <v>24</v>
      </c>
      <c r="Q72" s="134"/>
      <c r="R72" s="48" t="str">
        <f>AA57</f>
        <v/>
      </c>
      <c r="S72" s="47" t="str">
        <f>AD62</f>
        <v/>
      </c>
      <c r="T72" s="134" t="s">
        <v>24</v>
      </c>
      <c r="U72" s="134"/>
      <c r="V72" s="48" t="str">
        <f>AA62</f>
        <v/>
      </c>
      <c r="W72" s="47" t="str">
        <f>AD67</f>
        <v/>
      </c>
      <c r="X72" s="134" t="s">
        <v>24</v>
      </c>
      <c r="Y72" s="134"/>
      <c r="Z72" s="48" t="str">
        <f>AA67</f>
        <v/>
      </c>
      <c r="AA72" s="122"/>
      <c r="AB72" s="123"/>
      <c r="AC72" s="123"/>
      <c r="AD72" s="124"/>
      <c r="AE72" s="47" t="str">
        <f>IF(D64="","",D64)</f>
        <v/>
      </c>
      <c r="AF72" s="134" t="s">
        <v>24</v>
      </c>
      <c r="AG72" s="134"/>
      <c r="AH72" s="48" t="str">
        <f>IF(F64="","",F64)</f>
        <v/>
      </c>
      <c r="AI72" s="55" t="str">
        <f>IF(D65="","",D65)</f>
        <v/>
      </c>
      <c r="AJ72" s="144" t="s">
        <v>24</v>
      </c>
      <c r="AK72" s="144"/>
      <c r="AL72" s="56" t="str">
        <f>IF(F65="","",F65)</f>
        <v/>
      </c>
      <c r="AM72" s="55" t="str">
        <f>IF(D66="","",D66)</f>
        <v/>
      </c>
      <c r="AN72" s="144" t="s">
        <v>24</v>
      </c>
      <c r="AO72" s="144"/>
      <c r="AP72" s="56" t="str">
        <f>IF(F66="","",F66)</f>
        <v/>
      </c>
    </row>
    <row r="73" spans="2:43" ht="13.5" customHeight="1">
      <c r="K73" s="107" t="str">
        <f>IF(C79=0,"",C79)</f>
        <v>チーム L</v>
      </c>
      <c r="L73" s="108"/>
      <c r="M73" s="108"/>
      <c r="N73" s="109"/>
      <c r="O73" s="72" t="str">
        <f>IF(AE53=0,"",AE53)</f>
        <v>B04</v>
      </c>
      <c r="P73" s="74"/>
      <c r="Q73" s="74"/>
      <c r="R73" s="73"/>
      <c r="S73" s="72" t="str">
        <f>IF(AE58=0,"",AE58)</f>
        <v>B07</v>
      </c>
      <c r="T73" s="74"/>
      <c r="U73" s="74"/>
      <c r="V73" s="73"/>
      <c r="W73" s="72" t="str">
        <f>IF(AE63=0,"",AE63)</f>
        <v>B09</v>
      </c>
      <c r="X73" s="74"/>
      <c r="Y73" s="74"/>
      <c r="Z73" s="73"/>
      <c r="AA73" s="72" t="str">
        <f>IF(AE68=0,"",AE68)</f>
        <v>B10</v>
      </c>
      <c r="AB73" s="74"/>
      <c r="AC73" s="74"/>
      <c r="AD73" s="73"/>
      <c r="AE73" s="116"/>
      <c r="AF73" s="117"/>
      <c r="AG73" s="117"/>
      <c r="AH73" s="118"/>
      <c r="AI73" s="135" t="str">
        <f>IF(B67="","",B67)</f>
        <v/>
      </c>
      <c r="AJ73" s="136"/>
      <c r="AK73" s="136"/>
      <c r="AL73" s="137"/>
      <c r="AM73" s="135" t="str">
        <f>IF(B68="","",B68)</f>
        <v/>
      </c>
      <c r="AN73" s="136"/>
      <c r="AO73" s="136"/>
      <c r="AP73" s="137"/>
    </row>
    <row r="74" spans="2:43" ht="13.5" customHeight="1">
      <c r="B74" s="49" t="s">
        <v>136</v>
      </c>
      <c r="C74" s="49" t="s">
        <v>52</v>
      </c>
      <c r="D74" s="49" t="s">
        <v>132</v>
      </c>
      <c r="E74" s="49" t="s">
        <v>133</v>
      </c>
      <c r="F74" s="49" t="s">
        <v>134</v>
      </c>
      <c r="G74" s="65"/>
      <c r="K74" s="110"/>
      <c r="L74" s="111"/>
      <c r="M74" s="111"/>
      <c r="N74" s="112"/>
      <c r="O74" s="131" t="str">
        <f>IF(AE54=0,"",AE54)</f>
        <v/>
      </c>
      <c r="P74" s="132"/>
      <c r="Q74" s="132"/>
      <c r="R74" s="133"/>
      <c r="S74" s="131" t="str">
        <f>IF(AE59=0,"",AE59)</f>
        <v/>
      </c>
      <c r="T74" s="132"/>
      <c r="U74" s="132"/>
      <c r="V74" s="133"/>
      <c r="W74" s="131" t="str">
        <f>IF(AE64=0,"",AE64)</f>
        <v/>
      </c>
      <c r="X74" s="132"/>
      <c r="Y74" s="132"/>
      <c r="Z74" s="133"/>
      <c r="AA74" s="131" t="str">
        <f>IF(AE69=0,"",AE69)</f>
        <v/>
      </c>
      <c r="AB74" s="132"/>
      <c r="AC74" s="132"/>
      <c r="AD74" s="133"/>
      <c r="AE74" s="119"/>
      <c r="AF74" s="120"/>
      <c r="AG74" s="120"/>
      <c r="AH74" s="121"/>
      <c r="AI74" s="145" t="str">
        <f>IF(I67="","",I67)</f>
        <v/>
      </c>
      <c r="AJ74" s="146"/>
      <c r="AK74" s="146"/>
      <c r="AL74" s="147"/>
      <c r="AM74" s="145" t="str">
        <f>IF(I68="","",I68)</f>
        <v/>
      </c>
      <c r="AN74" s="146"/>
      <c r="AO74" s="146"/>
      <c r="AP74" s="147"/>
    </row>
    <row r="75" spans="2:43" ht="13.5" customHeight="1">
      <c r="B75" s="2">
        <f t="shared" ref="B75:B81" si="4">COUNTIF($C$49:$G$69,C75)</f>
        <v>4</v>
      </c>
      <c r="C75" s="30" t="s">
        <v>145</v>
      </c>
      <c r="D75" s="2">
        <f>COUNTIF(O55:AP56,"〇")</f>
        <v>0</v>
      </c>
      <c r="E75" s="2">
        <f>COUNTIF(O55:AP56,"✕")</f>
        <v>0</v>
      </c>
      <c r="F75" s="2">
        <f>COUNTIF(O55:AP56,"△")</f>
        <v>0</v>
      </c>
      <c r="G75" s="65"/>
      <c r="K75" s="110"/>
      <c r="L75" s="111"/>
      <c r="M75" s="111"/>
      <c r="N75" s="112"/>
      <c r="O75" s="125" t="str">
        <f>IF(AE55="〇","✕",IF(AE55="✕","〇",IF(AE55="△","△","")))</f>
        <v/>
      </c>
      <c r="P75" s="126"/>
      <c r="Q75" s="126"/>
      <c r="R75" s="127"/>
      <c r="S75" s="125" t="str">
        <f>IF(AE60="〇","✕",IF(AE60="✕","〇",IF(AE60="△","△","")))</f>
        <v/>
      </c>
      <c r="T75" s="126"/>
      <c r="U75" s="126"/>
      <c r="V75" s="127"/>
      <c r="W75" s="125" t="str">
        <f>IF(AE65="〇","✕",IF(AE65="✕","〇",IF(AE65="△","△","")))</f>
        <v/>
      </c>
      <c r="X75" s="126"/>
      <c r="Y75" s="126"/>
      <c r="Z75" s="127"/>
      <c r="AA75" s="125" t="str">
        <f>IF(AE70="〇","✕",IF(AE70="✕","〇",IF(AE70="△","△","")))</f>
        <v/>
      </c>
      <c r="AB75" s="126"/>
      <c r="AC75" s="126"/>
      <c r="AD75" s="127"/>
      <c r="AE75" s="119"/>
      <c r="AF75" s="120"/>
      <c r="AG75" s="120"/>
      <c r="AH75" s="121"/>
      <c r="AI75" s="141" t="str">
        <f>IF(D67="","",IF(F67="","",IF(D67&gt;F67,"〇",IF(D67=F67,"△","✕"))))</f>
        <v/>
      </c>
      <c r="AJ75" s="142"/>
      <c r="AK75" s="142"/>
      <c r="AL75" s="143"/>
      <c r="AM75" s="141" t="str">
        <f>IF(D68="","",IF(F68="","",IF(D68&gt;F68,"〇",IF(D68=F68,"△","✕"))))</f>
        <v/>
      </c>
      <c r="AN75" s="142"/>
      <c r="AO75" s="142"/>
      <c r="AP75" s="143"/>
    </row>
    <row r="76" spans="2:43" ht="13.5" customHeight="1">
      <c r="B76" s="2">
        <f t="shared" si="4"/>
        <v>4</v>
      </c>
      <c r="C76" s="30" t="s">
        <v>146</v>
      </c>
      <c r="D76" s="2">
        <f>COUNTIF(O60:AP61,"〇")</f>
        <v>0</v>
      </c>
      <c r="E76" s="2">
        <f>COUNTIF(O60:AP61,"✕")</f>
        <v>0</v>
      </c>
      <c r="F76" s="2">
        <f>COUNTIF(O60:AP61,"△")</f>
        <v>0</v>
      </c>
      <c r="G76" s="65"/>
      <c r="K76" s="110"/>
      <c r="L76" s="111"/>
      <c r="M76" s="111"/>
      <c r="N76" s="112"/>
      <c r="O76" s="125"/>
      <c r="P76" s="126"/>
      <c r="Q76" s="126"/>
      <c r="R76" s="127"/>
      <c r="S76" s="125"/>
      <c r="T76" s="126"/>
      <c r="U76" s="126"/>
      <c r="V76" s="127"/>
      <c r="W76" s="125"/>
      <c r="X76" s="126"/>
      <c r="Y76" s="126"/>
      <c r="Z76" s="127"/>
      <c r="AA76" s="125"/>
      <c r="AB76" s="126"/>
      <c r="AC76" s="126"/>
      <c r="AD76" s="127"/>
      <c r="AE76" s="119"/>
      <c r="AF76" s="120"/>
      <c r="AG76" s="120"/>
      <c r="AH76" s="121"/>
      <c r="AI76" s="141"/>
      <c r="AJ76" s="142"/>
      <c r="AK76" s="142"/>
      <c r="AL76" s="143"/>
      <c r="AM76" s="141"/>
      <c r="AN76" s="142"/>
      <c r="AO76" s="142"/>
      <c r="AP76" s="143"/>
    </row>
    <row r="77" spans="2:43" ht="13.5" customHeight="1">
      <c r="B77" s="2">
        <f t="shared" si="4"/>
        <v>4</v>
      </c>
      <c r="C77" s="30" t="s">
        <v>147</v>
      </c>
      <c r="D77" s="2">
        <f>COUNTIF(O65:AP66,"〇")</f>
        <v>0</v>
      </c>
      <c r="E77" s="2">
        <f>COUNTIF(O65:AP66,"✕")</f>
        <v>0</v>
      </c>
      <c r="F77" s="2">
        <f>COUNTIF(O65:AP66,"△")</f>
        <v>0</v>
      </c>
      <c r="G77" s="65"/>
      <c r="K77" s="113"/>
      <c r="L77" s="114"/>
      <c r="M77" s="114"/>
      <c r="N77" s="115"/>
      <c r="O77" s="47" t="str">
        <f>AH57</f>
        <v/>
      </c>
      <c r="P77" s="134" t="s">
        <v>24</v>
      </c>
      <c r="Q77" s="134"/>
      <c r="R77" s="48" t="str">
        <f>AE57</f>
        <v/>
      </c>
      <c r="S77" s="47" t="str">
        <f>AH62</f>
        <v/>
      </c>
      <c r="T77" s="134" t="s">
        <v>24</v>
      </c>
      <c r="U77" s="134"/>
      <c r="V77" s="48" t="str">
        <f>AE62</f>
        <v/>
      </c>
      <c r="W77" s="47" t="str">
        <f>AH67</f>
        <v/>
      </c>
      <c r="X77" s="134" t="s">
        <v>24</v>
      </c>
      <c r="Y77" s="134"/>
      <c r="Z77" s="48" t="str">
        <f>AE67</f>
        <v/>
      </c>
      <c r="AA77" s="47" t="str">
        <f>AH72</f>
        <v/>
      </c>
      <c r="AB77" s="134" t="s">
        <v>24</v>
      </c>
      <c r="AC77" s="134"/>
      <c r="AD77" s="48" t="str">
        <f>AE72</f>
        <v/>
      </c>
      <c r="AE77" s="122"/>
      <c r="AF77" s="123"/>
      <c r="AG77" s="123"/>
      <c r="AH77" s="124"/>
      <c r="AI77" s="55" t="str">
        <f>IF(D67="","",D67)</f>
        <v/>
      </c>
      <c r="AJ77" s="144" t="s">
        <v>24</v>
      </c>
      <c r="AK77" s="144"/>
      <c r="AL77" s="56" t="str">
        <f>IF(F67="","",F67)</f>
        <v/>
      </c>
      <c r="AM77" s="55" t="str">
        <f>IF(D68="","",D68)</f>
        <v/>
      </c>
      <c r="AN77" s="144" t="s">
        <v>24</v>
      </c>
      <c r="AO77" s="144"/>
      <c r="AP77" s="56" t="str">
        <f>IF(F68="","",F68)</f>
        <v/>
      </c>
    </row>
    <row r="78" spans="2:43" ht="13.5" customHeight="1">
      <c r="B78" s="2">
        <f t="shared" si="4"/>
        <v>4</v>
      </c>
      <c r="C78" s="30" t="s">
        <v>148</v>
      </c>
      <c r="D78" s="2">
        <f>COUNTIF(O70:AP71,"〇")</f>
        <v>0</v>
      </c>
      <c r="E78" s="2">
        <f>COUNTIF(O70:AP71,"✕")</f>
        <v>0</v>
      </c>
      <c r="F78" s="2">
        <f>COUNTIF(O70:AP71,"△")</f>
        <v>0</v>
      </c>
      <c r="G78" s="65"/>
      <c r="K78" s="148" t="str">
        <f>IF(C80=0,"",C80)</f>
        <v/>
      </c>
      <c r="L78" s="149"/>
      <c r="M78" s="149"/>
      <c r="N78" s="150"/>
      <c r="O78" s="135" t="str">
        <f>IF(AI53=0,"",AI53)</f>
        <v/>
      </c>
      <c r="P78" s="136"/>
      <c r="Q78" s="136"/>
      <c r="R78" s="137"/>
      <c r="S78" s="135" t="str">
        <f>IF(AI58=0,"",AI58)</f>
        <v/>
      </c>
      <c r="T78" s="136"/>
      <c r="U78" s="136"/>
      <c r="V78" s="137"/>
      <c r="W78" s="135" t="str">
        <f>IF(AI63=0,"",AI63)</f>
        <v/>
      </c>
      <c r="X78" s="136"/>
      <c r="Y78" s="136"/>
      <c r="Z78" s="137"/>
      <c r="AA78" s="135" t="str">
        <f>IF(AI68=0,"",AI68)</f>
        <v/>
      </c>
      <c r="AB78" s="136"/>
      <c r="AC78" s="136"/>
      <c r="AD78" s="137"/>
      <c r="AE78" s="135" t="str">
        <f>IF(AI73=0,"",AI73)</f>
        <v/>
      </c>
      <c r="AF78" s="136"/>
      <c r="AG78" s="136"/>
      <c r="AH78" s="137"/>
      <c r="AI78" s="157"/>
      <c r="AJ78" s="158"/>
      <c r="AK78" s="158"/>
      <c r="AL78" s="159"/>
      <c r="AM78" s="135" t="str">
        <f>IF(B69="","",B69)</f>
        <v/>
      </c>
      <c r="AN78" s="136"/>
      <c r="AO78" s="136"/>
      <c r="AP78" s="137"/>
    </row>
    <row r="79" spans="2:43" ht="13.5" customHeight="1">
      <c r="B79" s="2">
        <f t="shared" si="4"/>
        <v>4</v>
      </c>
      <c r="C79" s="30" t="s">
        <v>149</v>
      </c>
      <c r="D79" s="2">
        <f>COUNTIF(O75:AP76,"〇")</f>
        <v>0</v>
      </c>
      <c r="E79" s="2">
        <f>COUNTIF(O75:AP76,"✕")</f>
        <v>0</v>
      </c>
      <c r="F79" s="2">
        <f>COUNTIF(O75:AP76,"△")</f>
        <v>0</v>
      </c>
      <c r="G79" s="65"/>
      <c r="K79" s="151"/>
      <c r="L79" s="152"/>
      <c r="M79" s="152"/>
      <c r="N79" s="153"/>
      <c r="O79" s="145" t="str">
        <f>IF(AI54=0,"",AI54)</f>
        <v/>
      </c>
      <c r="P79" s="146"/>
      <c r="Q79" s="146"/>
      <c r="R79" s="147"/>
      <c r="S79" s="145" t="str">
        <f>IF(AI59=0,"",AI59)</f>
        <v/>
      </c>
      <c r="T79" s="146"/>
      <c r="U79" s="146"/>
      <c r="V79" s="147"/>
      <c r="W79" s="145" t="str">
        <f>IF(AI64=0,"",AI64)</f>
        <v/>
      </c>
      <c r="X79" s="146"/>
      <c r="Y79" s="146"/>
      <c r="Z79" s="147"/>
      <c r="AA79" s="145" t="str">
        <f>IF(AI69=0,"",AI69)</f>
        <v/>
      </c>
      <c r="AB79" s="146"/>
      <c r="AC79" s="146"/>
      <c r="AD79" s="147"/>
      <c r="AE79" s="145" t="str">
        <f>IF(AI74=0,"",AI74)</f>
        <v/>
      </c>
      <c r="AF79" s="146"/>
      <c r="AG79" s="146"/>
      <c r="AH79" s="147"/>
      <c r="AI79" s="160"/>
      <c r="AJ79" s="161"/>
      <c r="AK79" s="161"/>
      <c r="AL79" s="162"/>
      <c r="AM79" s="145" t="str">
        <f>IF(I69="","",I69)</f>
        <v/>
      </c>
      <c r="AN79" s="146"/>
      <c r="AO79" s="146"/>
      <c r="AP79" s="147"/>
    </row>
    <row r="80" spans="2:43" ht="13.5" customHeight="1">
      <c r="B80" s="13">
        <f t="shared" si="4"/>
        <v>0</v>
      </c>
      <c r="C80" s="60"/>
      <c r="D80" s="13">
        <f>COUNTIF(O80:AP81,"〇")</f>
        <v>0</v>
      </c>
      <c r="E80" s="13">
        <f>COUNTIF(O80:AP81,"✕")</f>
        <v>0</v>
      </c>
      <c r="F80" s="13">
        <f>COUNTIF(O80:AP81,"△")</f>
        <v>0</v>
      </c>
      <c r="G80" s="65"/>
      <c r="K80" s="151"/>
      <c r="L80" s="152"/>
      <c r="M80" s="152"/>
      <c r="N80" s="153"/>
      <c r="O80" s="141" t="str">
        <f>IF(AI55="〇","✕",IF(AI55="✕","〇",IF(AI55="△","△","")))</f>
        <v/>
      </c>
      <c r="P80" s="142"/>
      <c r="Q80" s="142"/>
      <c r="R80" s="143"/>
      <c r="S80" s="141" t="str">
        <f>IF(AI60="〇","✕",IF(AI60="✕","〇",IF(AI60="△","△","")))</f>
        <v/>
      </c>
      <c r="T80" s="142"/>
      <c r="U80" s="142"/>
      <c r="V80" s="143"/>
      <c r="W80" s="141" t="str">
        <f>IF(AI65="〇","✕",IF(AI65="✕","〇",IF(AI65="△","△","")))</f>
        <v/>
      </c>
      <c r="X80" s="142"/>
      <c r="Y80" s="142"/>
      <c r="Z80" s="143"/>
      <c r="AA80" s="141" t="str">
        <f>IF(AI70="〇","✕",IF(AI70="✕","〇",IF(AI70="△","△","")))</f>
        <v/>
      </c>
      <c r="AB80" s="142"/>
      <c r="AC80" s="142"/>
      <c r="AD80" s="143"/>
      <c r="AE80" s="141" t="str">
        <f>IF(AI75="〇","✕",IF(AI75="✕","〇",IF(AI75="△","△","")))</f>
        <v/>
      </c>
      <c r="AF80" s="142"/>
      <c r="AG80" s="142"/>
      <c r="AH80" s="143"/>
      <c r="AI80" s="160"/>
      <c r="AJ80" s="161"/>
      <c r="AK80" s="161"/>
      <c r="AL80" s="162"/>
      <c r="AM80" s="141" t="str">
        <f>IF(D69="","",IF(F69="","",IF(D69&gt;F69,"〇",IF(D69=F69,"△","✕"))))</f>
        <v/>
      </c>
      <c r="AN80" s="142"/>
      <c r="AO80" s="142"/>
      <c r="AP80" s="143"/>
    </row>
    <row r="81" spans="2:42" ht="13.5" customHeight="1">
      <c r="B81" s="13">
        <f t="shared" si="4"/>
        <v>0</v>
      </c>
      <c r="C81" s="60"/>
      <c r="D81" s="13">
        <f>COUNTIF(O85:AP86,"〇")</f>
        <v>0</v>
      </c>
      <c r="E81" s="13">
        <f>COUNTIF(O85:AP86,"✕")</f>
        <v>0</v>
      </c>
      <c r="F81" s="13">
        <f>COUNTIF(O85:AP86,"△")</f>
        <v>0</v>
      </c>
      <c r="G81" s="65"/>
      <c r="K81" s="151"/>
      <c r="L81" s="152"/>
      <c r="M81" s="152"/>
      <c r="N81" s="153"/>
      <c r="O81" s="141"/>
      <c r="P81" s="142"/>
      <c r="Q81" s="142"/>
      <c r="R81" s="143"/>
      <c r="S81" s="141"/>
      <c r="T81" s="142"/>
      <c r="U81" s="142"/>
      <c r="V81" s="143"/>
      <c r="W81" s="141"/>
      <c r="X81" s="142"/>
      <c r="Y81" s="142"/>
      <c r="Z81" s="143"/>
      <c r="AA81" s="141"/>
      <c r="AB81" s="142"/>
      <c r="AC81" s="142"/>
      <c r="AD81" s="143"/>
      <c r="AE81" s="141"/>
      <c r="AF81" s="142"/>
      <c r="AG81" s="142"/>
      <c r="AH81" s="143"/>
      <c r="AI81" s="160"/>
      <c r="AJ81" s="161"/>
      <c r="AK81" s="161"/>
      <c r="AL81" s="162"/>
      <c r="AM81" s="141"/>
      <c r="AN81" s="142"/>
      <c r="AO81" s="142"/>
      <c r="AP81" s="143"/>
    </row>
    <row r="82" spans="2:42" ht="13.5" customHeight="1">
      <c r="K82" s="154"/>
      <c r="L82" s="155"/>
      <c r="M82" s="155"/>
      <c r="N82" s="156"/>
      <c r="O82" s="55" t="str">
        <f>AL57</f>
        <v/>
      </c>
      <c r="P82" s="144" t="s">
        <v>24</v>
      </c>
      <c r="Q82" s="144"/>
      <c r="R82" s="56" t="str">
        <f>AI57</f>
        <v/>
      </c>
      <c r="S82" s="55" t="str">
        <f>AL62</f>
        <v/>
      </c>
      <c r="T82" s="144" t="s">
        <v>24</v>
      </c>
      <c r="U82" s="144"/>
      <c r="V82" s="56" t="str">
        <f>AI62</f>
        <v/>
      </c>
      <c r="W82" s="55" t="str">
        <f>AL67</f>
        <v/>
      </c>
      <c r="X82" s="144" t="s">
        <v>24</v>
      </c>
      <c r="Y82" s="144"/>
      <c r="Z82" s="56" t="str">
        <f>AI67</f>
        <v/>
      </c>
      <c r="AA82" s="55" t="str">
        <f>AL72</f>
        <v/>
      </c>
      <c r="AB82" s="144" t="s">
        <v>24</v>
      </c>
      <c r="AC82" s="144"/>
      <c r="AD82" s="56" t="str">
        <f>AI72</f>
        <v/>
      </c>
      <c r="AE82" s="55" t="str">
        <f>AL77</f>
        <v/>
      </c>
      <c r="AF82" s="144" t="s">
        <v>24</v>
      </c>
      <c r="AG82" s="144"/>
      <c r="AH82" s="56" t="str">
        <f>AI77</f>
        <v/>
      </c>
      <c r="AI82" s="163"/>
      <c r="AJ82" s="164"/>
      <c r="AK82" s="164"/>
      <c r="AL82" s="165"/>
      <c r="AM82" s="55" t="str">
        <f>IF(D69="","",D69)</f>
        <v/>
      </c>
      <c r="AN82" s="144" t="s">
        <v>24</v>
      </c>
      <c r="AO82" s="144"/>
      <c r="AP82" s="56" t="str">
        <f>IF(F69="","",F69)</f>
        <v/>
      </c>
    </row>
    <row r="83" spans="2:42" ht="13.5" customHeight="1">
      <c r="K83" s="148" t="str">
        <f>IF(C81=0,"",C81)</f>
        <v/>
      </c>
      <c r="L83" s="149"/>
      <c r="M83" s="149"/>
      <c r="N83" s="150"/>
      <c r="O83" s="135" t="str">
        <f>IF(AM53=0,"",AM53)</f>
        <v/>
      </c>
      <c r="P83" s="136"/>
      <c r="Q83" s="136"/>
      <c r="R83" s="137"/>
      <c r="S83" s="135" t="str">
        <f>IF(AM58=0,"",AM58)</f>
        <v/>
      </c>
      <c r="T83" s="136"/>
      <c r="U83" s="136"/>
      <c r="V83" s="137"/>
      <c r="W83" s="135" t="str">
        <f>IF(AM63=0,"",AM63)</f>
        <v/>
      </c>
      <c r="X83" s="136"/>
      <c r="Y83" s="136"/>
      <c r="Z83" s="137"/>
      <c r="AA83" s="135" t="str">
        <f>IF(AM68=0,"",AM68)</f>
        <v/>
      </c>
      <c r="AB83" s="136"/>
      <c r="AC83" s="136"/>
      <c r="AD83" s="137"/>
      <c r="AE83" s="135" t="str">
        <f>IF(AM73=0,"",AM73)</f>
        <v/>
      </c>
      <c r="AF83" s="136"/>
      <c r="AG83" s="136"/>
      <c r="AH83" s="137"/>
      <c r="AI83" s="135" t="str">
        <f>IF(AM78=0,"",AM78)</f>
        <v/>
      </c>
      <c r="AJ83" s="136"/>
      <c r="AK83" s="136"/>
      <c r="AL83" s="137"/>
      <c r="AM83" s="157"/>
      <c r="AN83" s="158"/>
      <c r="AO83" s="158"/>
      <c r="AP83" s="159"/>
    </row>
    <row r="84" spans="2:42" ht="13.5" customHeight="1">
      <c r="K84" s="151"/>
      <c r="L84" s="152"/>
      <c r="M84" s="152"/>
      <c r="N84" s="153"/>
      <c r="O84" s="145" t="str">
        <f>IF(AM54=0,"",AM54)</f>
        <v/>
      </c>
      <c r="P84" s="146"/>
      <c r="Q84" s="146"/>
      <c r="R84" s="147"/>
      <c r="S84" s="145" t="str">
        <f>IF(AM59=0,"",AM59)</f>
        <v/>
      </c>
      <c r="T84" s="146"/>
      <c r="U84" s="146"/>
      <c r="V84" s="147"/>
      <c r="W84" s="145" t="str">
        <f>IF(AM64=0,"",AM64)</f>
        <v/>
      </c>
      <c r="X84" s="146"/>
      <c r="Y84" s="146"/>
      <c r="Z84" s="147"/>
      <c r="AA84" s="145" t="str">
        <f>IF(AM69=0,"",AM69)</f>
        <v/>
      </c>
      <c r="AB84" s="146"/>
      <c r="AC84" s="146"/>
      <c r="AD84" s="147"/>
      <c r="AE84" s="145" t="str">
        <f>IF(AM74=0,"",AM74)</f>
        <v/>
      </c>
      <c r="AF84" s="146"/>
      <c r="AG84" s="146"/>
      <c r="AH84" s="147"/>
      <c r="AI84" s="145" t="str">
        <f>IF(AM79=0,"",AM79)</f>
        <v/>
      </c>
      <c r="AJ84" s="146"/>
      <c r="AK84" s="146"/>
      <c r="AL84" s="147"/>
      <c r="AM84" s="160"/>
      <c r="AN84" s="161"/>
      <c r="AO84" s="161"/>
      <c r="AP84" s="162"/>
    </row>
    <row r="85" spans="2:42" ht="13.5" customHeight="1">
      <c r="K85" s="151"/>
      <c r="L85" s="152"/>
      <c r="M85" s="152"/>
      <c r="N85" s="153"/>
      <c r="O85" s="141" t="str">
        <f>IF(AM55="〇","✕",IF(AM55="✕","〇",IF(AM55="△","△","")))</f>
        <v/>
      </c>
      <c r="P85" s="142"/>
      <c r="Q85" s="142"/>
      <c r="R85" s="143"/>
      <c r="S85" s="141" t="str">
        <f>IF(AM60="〇","✕",IF(AM60="✕","〇",IF(AM60="△","△","")))</f>
        <v/>
      </c>
      <c r="T85" s="142"/>
      <c r="U85" s="142"/>
      <c r="V85" s="143"/>
      <c r="W85" s="141" t="str">
        <f>IF(AM65="〇","✕",IF(AM65="✕","〇",IF(AM65="△","△","")))</f>
        <v/>
      </c>
      <c r="X85" s="142"/>
      <c r="Y85" s="142"/>
      <c r="Z85" s="143"/>
      <c r="AA85" s="141" t="str">
        <f>IF(AM70="〇","✕",IF(AM70="✕","〇",IF(AM70="△","△","")))</f>
        <v/>
      </c>
      <c r="AB85" s="142"/>
      <c r="AC85" s="142"/>
      <c r="AD85" s="143"/>
      <c r="AE85" s="141" t="str">
        <f>IF(AM75="〇","✕",IF(AM75="✕","〇",IF(AM75="△","△","")))</f>
        <v/>
      </c>
      <c r="AF85" s="142"/>
      <c r="AG85" s="142"/>
      <c r="AH85" s="143"/>
      <c r="AI85" s="141" t="str">
        <f>IF(AM80="〇","✕",IF(AM80="✕","〇",IF(AM80="△","△","")))</f>
        <v/>
      </c>
      <c r="AJ85" s="142"/>
      <c r="AK85" s="142"/>
      <c r="AL85" s="143"/>
      <c r="AM85" s="160"/>
      <c r="AN85" s="161"/>
      <c r="AO85" s="161"/>
      <c r="AP85" s="162"/>
    </row>
    <row r="86" spans="2:42" ht="13.5" customHeight="1">
      <c r="K86" s="151"/>
      <c r="L86" s="152"/>
      <c r="M86" s="152"/>
      <c r="N86" s="153"/>
      <c r="O86" s="141"/>
      <c r="P86" s="142"/>
      <c r="Q86" s="142"/>
      <c r="R86" s="143"/>
      <c r="S86" s="141"/>
      <c r="T86" s="142"/>
      <c r="U86" s="142"/>
      <c r="V86" s="143"/>
      <c r="W86" s="141"/>
      <c r="X86" s="142"/>
      <c r="Y86" s="142"/>
      <c r="Z86" s="143"/>
      <c r="AA86" s="141"/>
      <c r="AB86" s="142"/>
      <c r="AC86" s="142"/>
      <c r="AD86" s="143"/>
      <c r="AE86" s="141"/>
      <c r="AF86" s="142"/>
      <c r="AG86" s="142"/>
      <c r="AH86" s="143"/>
      <c r="AI86" s="141"/>
      <c r="AJ86" s="142"/>
      <c r="AK86" s="142"/>
      <c r="AL86" s="143"/>
      <c r="AM86" s="160"/>
      <c r="AN86" s="161"/>
      <c r="AO86" s="161"/>
      <c r="AP86" s="162"/>
    </row>
    <row r="87" spans="2:42" ht="13.5" customHeight="1">
      <c r="K87" s="154"/>
      <c r="L87" s="155"/>
      <c r="M87" s="155"/>
      <c r="N87" s="156"/>
      <c r="O87" s="55" t="str">
        <f>AP57</f>
        <v/>
      </c>
      <c r="P87" s="144" t="s">
        <v>24</v>
      </c>
      <c r="Q87" s="144"/>
      <c r="R87" s="56" t="str">
        <f>AM57</f>
        <v/>
      </c>
      <c r="S87" s="55" t="str">
        <f>AP62</f>
        <v/>
      </c>
      <c r="T87" s="144" t="s">
        <v>24</v>
      </c>
      <c r="U87" s="144"/>
      <c r="V87" s="56" t="str">
        <f>AM62</f>
        <v/>
      </c>
      <c r="W87" s="55" t="str">
        <f>AP67</f>
        <v/>
      </c>
      <c r="X87" s="144" t="s">
        <v>24</v>
      </c>
      <c r="Y87" s="144"/>
      <c r="Z87" s="56" t="str">
        <f>AM67</f>
        <v/>
      </c>
      <c r="AA87" s="55" t="str">
        <f>AP72</f>
        <v/>
      </c>
      <c r="AB87" s="144" t="s">
        <v>24</v>
      </c>
      <c r="AC87" s="144"/>
      <c r="AD87" s="56" t="str">
        <f>AM72</f>
        <v/>
      </c>
      <c r="AE87" s="55" t="str">
        <f>AP77</f>
        <v/>
      </c>
      <c r="AF87" s="144" t="s">
        <v>24</v>
      </c>
      <c r="AG87" s="144"/>
      <c r="AH87" s="56" t="str">
        <f>AM77</f>
        <v/>
      </c>
      <c r="AI87" s="55" t="str">
        <f>AP82</f>
        <v/>
      </c>
      <c r="AJ87" s="144" t="s">
        <v>24</v>
      </c>
      <c r="AK87" s="144"/>
      <c r="AL87" s="56" t="str">
        <f>AM82</f>
        <v/>
      </c>
      <c r="AM87" s="163"/>
      <c r="AN87" s="164"/>
      <c r="AO87" s="164"/>
      <c r="AP87" s="165"/>
    </row>
    <row r="88" spans="2:42" ht="13.5" customHeight="1"/>
  </sheetData>
  <sheetProtection sheet="1" objects="1" scenarios="1" selectLockedCells="1"/>
  <mergeCells count="384">
    <mergeCell ref="AI85:AL86"/>
    <mergeCell ref="P87:Q87"/>
    <mergeCell ref="T87:U87"/>
    <mergeCell ref="X87:Y87"/>
    <mergeCell ref="AB87:AC87"/>
    <mergeCell ref="AF87:AG87"/>
    <mergeCell ref="AJ87:AK87"/>
    <mergeCell ref="AI83:AL83"/>
    <mergeCell ref="AM83:AP87"/>
    <mergeCell ref="O84:R84"/>
    <mergeCell ref="S84:V84"/>
    <mergeCell ref="W84:Z84"/>
    <mergeCell ref="AA84:AD84"/>
    <mergeCell ref="AE84:AH84"/>
    <mergeCell ref="AI84:AL84"/>
    <mergeCell ref="O85:R86"/>
    <mergeCell ref="S85:V86"/>
    <mergeCell ref="K83:N87"/>
    <mergeCell ref="O83:R83"/>
    <mergeCell ref="S83:V83"/>
    <mergeCell ref="W83:Z83"/>
    <mergeCell ref="AA83:AD83"/>
    <mergeCell ref="AE83:AH83"/>
    <mergeCell ref="W85:Z86"/>
    <mergeCell ref="AA85:AD86"/>
    <mergeCell ref="AE85:AH86"/>
    <mergeCell ref="AM80:AP81"/>
    <mergeCell ref="P82:Q82"/>
    <mergeCell ref="T82:U82"/>
    <mergeCell ref="X82:Y82"/>
    <mergeCell ref="AB82:AC82"/>
    <mergeCell ref="AF82:AG82"/>
    <mergeCell ref="AN82:AO82"/>
    <mergeCell ref="AI78:AL82"/>
    <mergeCell ref="AM78:AP78"/>
    <mergeCell ref="O79:R79"/>
    <mergeCell ref="S79:V79"/>
    <mergeCell ref="W79:Z79"/>
    <mergeCell ref="AA79:AD79"/>
    <mergeCell ref="AE79:AH79"/>
    <mergeCell ref="AM79:AP79"/>
    <mergeCell ref="O80:R81"/>
    <mergeCell ref="S80:V81"/>
    <mergeCell ref="K78:N82"/>
    <mergeCell ref="O78:R78"/>
    <mergeCell ref="S78:V78"/>
    <mergeCell ref="W78:Z78"/>
    <mergeCell ref="AA78:AD78"/>
    <mergeCell ref="AE78:AH78"/>
    <mergeCell ref="W80:Z81"/>
    <mergeCell ref="AA80:AD81"/>
    <mergeCell ref="AE80:AH81"/>
    <mergeCell ref="AI75:AL76"/>
    <mergeCell ref="AM75:AP76"/>
    <mergeCell ref="P77:Q77"/>
    <mergeCell ref="T77:U77"/>
    <mergeCell ref="X77:Y77"/>
    <mergeCell ref="AB77:AC77"/>
    <mergeCell ref="AJ77:AK77"/>
    <mergeCell ref="AN77:AO77"/>
    <mergeCell ref="AI73:AL73"/>
    <mergeCell ref="AM73:AP73"/>
    <mergeCell ref="O74:R74"/>
    <mergeCell ref="S74:V74"/>
    <mergeCell ref="W74:Z74"/>
    <mergeCell ref="AA74:AD74"/>
    <mergeCell ref="AI74:AL74"/>
    <mergeCell ref="AM74:AP74"/>
    <mergeCell ref="K73:N77"/>
    <mergeCell ref="O73:R73"/>
    <mergeCell ref="S73:V73"/>
    <mergeCell ref="W73:Z73"/>
    <mergeCell ref="AA73:AD73"/>
    <mergeCell ref="AE73:AH77"/>
    <mergeCell ref="O75:R76"/>
    <mergeCell ref="S75:V76"/>
    <mergeCell ref="W75:Z76"/>
    <mergeCell ref="AA75:AD76"/>
    <mergeCell ref="AI70:AL71"/>
    <mergeCell ref="AM70:AP71"/>
    <mergeCell ref="P72:Q72"/>
    <mergeCell ref="T72:U72"/>
    <mergeCell ref="X72:Y72"/>
    <mergeCell ref="AF72:AG72"/>
    <mergeCell ref="AJ72:AK72"/>
    <mergeCell ref="AN72:AO72"/>
    <mergeCell ref="AI68:AL68"/>
    <mergeCell ref="AM68:AP68"/>
    <mergeCell ref="O69:R69"/>
    <mergeCell ref="S69:V69"/>
    <mergeCell ref="W69:Z69"/>
    <mergeCell ref="AE69:AH69"/>
    <mergeCell ref="AI69:AL69"/>
    <mergeCell ref="AM69:AP69"/>
    <mergeCell ref="K68:N72"/>
    <mergeCell ref="O68:R68"/>
    <mergeCell ref="S68:V68"/>
    <mergeCell ref="W68:Z68"/>
    <mergeCell ref="AA68:AD72"/>
    <mergeCell ref="AE68:AH68"/>
    <mergeCell ref="O70:R71"/>
    <mergeCell ref="S70:V71"/>
    <mergeCell ref="W70:Z71"/>
    <mergeCell ref="AE70:AH71"/>
    <mergeCell ref="AI65:AL66"/>
    <mergeCell ref="AM65:AP66"/>
    <mergeCell ref="P67:Q67"/>
    <mergeCell ref="T67:U67"/>
    <mergeCell ref="AB67:AC67"/>
    <mergeCell ref="AF67:AG67"/>
    <mergeCell ref="AJ67:AK67"/>
    <mergeCell ref="AN67:AO67"/>
    <mergeCell ref="AI63:AL63"/>
    <mergeCell ref="AM63:AP63"/>
    <mergeCell ref="O64:R64"/>
    <mergeCell ref="S64:V64"/>
    <mergeCell ref="AA64:AD64"/>
    <mergeCell ref="AE64:AH64"/>
    <mergeCell ref="AI64:AL64"/>
    <mergeCell ref="AM64:AP64"/>
    <mergeCell ref="K63:N67"/>
    <mergeCell ref="O63:R63"/>
    <mergeCell ref="S63:V63"/>
    <mergeCell ref="W63:Z67"/>
    <mergeCell ref="AA63:AD63"/>
    <mergeCell ref="AE63:AH63"/>
    <mergeCell ref="O65:R66"/>
    <mergeCell ref="S65:V66"/>
    <mergeCell ref="AA65:AD66"/>
    <mergeCell ref="AE65:AH66"/>
    <mergeCell ref="AI60:AL61"/>
    <mergeCell ref="AM60:AP61"/>
    <mergeCell ref="P62:Q62"/>
    <mergeCell ref="X62:Y62"/>
    <mergeCell ref="AB62:AC62"/>
    <mergeCell ref="AF62:AG62"/>
    <mergeCell ref="AJ62:AK62"/>
    <mergeCell ref="AN62:AO62"/>
    <mergeCell ref="AI58:AL58"/>
    <mergeCell ref="AM58:AP58"/>
    <mergeCell ref="O59:R59"/>
    <mergeCell ref="W59:Z59"/>
    <mergeCell ref="AA59:AD59"/>
    <mergeCell ref="AE59:AH59"/>
    <mergeCell ref="AI59:AL59"/>
    <mergeCell ref="AM59:AP59"/>
    <mergeCell ref="K58:N62"/>
    <mergeCell ref="O58:R58"/>
    <mergeCell ref="S58:V62"/>
    <mergeCell ref="W58:Z58"/>
    <mergeCell ref="AA58:AD58"/>
    <mergeCell ref="AE58:AH58"/>
    <mergeCell ref="O60:R61"/>
    <mergeCell ref="W60:Z61"/>
    <mergeCell ref="AA60:AD61"/>
    <mergeCell ref="AE60:AH61"/>
    <mergeCell ref="AI55:AL56"/>
    <mergeCell ref="AM55:AP56"/>
    <mergeCell ref="T57:U57"/>
    <mergeCell ref="X57:Y57"/>
    <mergeCell ref="AB57:AC57"/>
    <mergeCell ref="AF57:AG57"/>
    <mergeCell ref="AJ57:AK57"/>
    <mergeCell ref="AN57:AO57"/>
    <mergeCell ref="AI53:AL53"/>
    <mergeCell ref="AM53:AP53"/>
    <mergeCell ref="S54:V54"/>
    <mergeCell ref="W54:Z54"/>
    <mergeCell ref="AA54:AD54"/>
    <mergeCell ref="AE54:AH54"/>
    <mergeCell ref="AI54:AL54"/>
    <mergeCell ref="AM54:AP54"/>
    <mergeCell ref="K53:N57"/>
    <mergeCell ref="O53:R57"/>
    <mergeCell ref="S53:V53"/>
    <mergeCell ref="W53:Z53"/>
    <mergeCell ref="AA53:AD53"/>
    <mergeCell ref="AE53:AH53"/>
    <mergeCell ref="S55:V56"/>
    <mergeCell ref="W55:Z56"/>
    <mergeCell ref="AA55:AD56"/>
    <mergeCell ref="AE55:AH56"/>
    <mergeCell ref="B45:AP46"/>
    <mergeCell ref="D48:F48"/>
    <mergeCell ref="K48:N52"/>
    <mergeCell ref="O48:R52"/>
    <mergeCell ref="S48:V52"/>
    <mergeCell ref="W48:Z52"/>
    <mergeCell ref="AA48:AD52"/>
    <mergeCell ref="AE48:AH52"/>
    <mergeCell ref="AI48:AL52"/>
    <mergeCell ref="AM48:AP52"/>
    <mergeCell ref="AI41:AL42"/>
    <mergeCell ref="P43:Q43"/>
    <mergeCell ref="T43:U43"/>
    <mergeCell ref="X43:Y43"/>
    <mergeCell ref="AB43:AC43"/>
    <mergeCell ref="AF43:AG43"/>
    <mergeCell ref="AJ43:AK43"/>
    <mergeCell ref="AI39:AL39"/>
    <mergeCell ref="AM39:AP43"/>
    <mergeCell ref="O40:R40"/>
    <mergeCell ref="S40:V40"/>
    <mergeCell ref="W40:Z40"/>
    <mergeCell ref="AA40:AD40"/>
    <mergeCell ref="AE40:AH40"/>
    <mergeCell ref="AI40:AL40"/>
    <mergeCell ref="O41:R42"/>
    <mergeCell ref="S41:V42"/>
    <mergeCell ref="K39:N43"/>
    <mergeCell ref="O39:R39"/>
    <mergeCell ref="S39:V39"/>
    <mergeCell ref="W39:Z39"/>
    <mergeCell ref="AA39:AD39"/>
    <mergeCell ref="AE39:AH39"/>
    <mergeCell ref="W41:Z42"/>
    <mergeCell ref="AA41:AD42"/>
    <mergeCell ref="AE41:AH42"/>
    <mergeCell ref="AM36:AP37"/>
    <mergeCell ref="P38:Q38"/>
    <mergeCell ref="T38:U38"/>
    <mergeCell ref="X38:Y38"/>
    <mergeCell ref="AB38:AC38"/>
    <mergeCell ref="AF38:AG38"/>
    <mergeCell ref="AN38:AO38"/>
    <mergeCell ref="AI34:AL38"/>
    <mergeCell ref="AM34:AP34"/>
    <mergeCell ref="O35:R35"/>
    <mergeCell ref="S35:V35"/>
    <mergeCell ref="W35:Z35"/>
    <mergeCell ref="AA35:AD35"/>
    <mergeCell ref="AE35:AH35"/>
    <mergeCell ref="AM35:AP35"/>
    <mergeCell ref="O36:R37"/>
    <mergeCell ref="S36:V37"/>
    <mergeCell ref="K34:N38"/>
    <mergeCell ref="O34:R34"/>
    <mergeCell ref="S34:V34"/>
    <mergeCell ref="W34:Z34"/>
    <mergeCell ref="AA34:AD34"/>
    <mergeCell ref="AE34:AH34"/>
    <mergeCell ref="W36:Z37"/>
    <mergeCell ref="AA36:AD37"/>
    <mergeCell ref="AE36:AH37"/>
    <mergeCell ref="AI31:AL32"/>
    <mergeCell ref="AM31:AP32"/>
    <mergeCell ref="P33:Q33"/>
    <mergeCell ref="T33:U33"/>
    <mergeCell ref="X33:Y33"/>
    <mergeCell ref="AB33:AC33"/>
    <mergeCell ref="AJ33:AK33"/>
    <mergeCell ref="AN33:AO33"/>
    <mergeCell ref="AI29:AL29"/>
    <mergeCell ref="AM29:AP29"/>
    <mergeCell ref="O30:R30"/>
    <mergeCell ref="S30:V30"/>
    <mergeCell ref="W30:Z30"/>
    <mergeCell ref="AA30:AD30"/>
    <mergeCell ref="AI30:AL30"/>
    <mergeCell ref="AM30:AP30"/>
    <mergeCell ref="K29:N33"/>
    <mergeCell ref="O29:R29"/>
    <mergeCell ref="S29:V29"/>
    <mergeCell ref="W29:Z29"/>
    <mergeCell ref="AA29:AD29"/>
    <mergeCell ref="AE29:AH33"/>
    <mergeCell ref="O31:R32"/>
    <mergeCell ref="S31:V32"/>
    <mergeCell ref="W31:Z32"/>
    <mergeCell ref="AA31:AD32"/>
    <mergeCell ref="AI26:AL27"/>
    <mergeCell ref="AM26:AP27"/>
    <mergeCell ref="P28:Q28"/>
    <mergeCell ref="T28:U28"/>
    <mergeCell ref="X28:Y28"/>
    <mergeCell ref="AF28:AG28"/>
    <mergeCell ref="AJ28:AK28"/>
    <mergeCell ref="AN28:AO28"/>
    <mergeCell ref="AI24:AL24"/>
    <mergeCell ref="AM24:AP24"/>
    <mergeCell ref="O25:R25"/>
    <mergeCell ref="S25:V25"/>
    <mergeCell ref="W25:Z25"/>
    <mergeCell ref="AE25:AH25"/>
    <mergeCell ref="AI25:AL25"/>
    <mergeCell ref="AM25:AP25"/>
    <mergeCell ref="K24:N28"/>
    <mergeCell ref="O24:R24"/>
    <mergeCell ref="S24:V24"/>
    <mergeCell ref="W24:Z24"/>
    <mergeCell ref="AA24:AD28"/>
    <mergeCell ref="AE24:AH24"/>
    <mergeCell ref="O26:R27"/>
    <mergeCell ref="S26:V27"/>
    <mergeCell ref="W26:Z27"/>
    <mergeCell ref="AE26:AH27"/>
    <mergeCell ref="AI21:AL22"/>
    <mergeCell ref="AM21:AP22"/>
    <mergeCell ref="P23:Q23"/>
    <mergeCell ref="T23:U23"/>
    <mergeCell ref="AB23:AC23"/>
    <mergeCell ref="AF23:AG23"/>
    <mergeCell ref="AJ23:AK23"/>
    <mergeCell ref="AN23:AO23"/>
    <mergeCell ref="AI19:AL19"/>
    <mergeCell ref="AM19:AP19"/>
    <mergeCell ref="O20:R20"/>
    <mergeCell ref="S20:V20"/>
    <mergeCell ref="AA20:AD20"/>
    <mergeCell ref="AE20:AH20"/>
    <mergeCell ref="AI20:AL20"/>
    <mergeCell ref="AM20:AP20"/>
    <mergeCell ref="K19:N23"/>
    <mergeCell ref="O19:R19"/>
    <mergeCell ref="S19:V19"/>
    <mergeCell ref="W19:Z23"/>
    <mergeCell ref="AA19:AD19"/>
    <mergeCell ref="AE19:AH19"/>
    <mergeCell ref="O21:R22"/>
    <mergeCell ref="S21:V22"/>
    <mergeCell ref="AA21:AD22"/>
    <mergeCell ref="AE21:AH22"/>
    <mergeCell ref="AI16:AL17"/>
    <mergeCell ref="AM16:AP17"/>
    <mergeCell ref="P18:Q18"/>
    <mergeCell ref="X18:Y18"/>
    <mergeCell ref="AB18:AC18"/>
    <mergeCell ref="AF18:AG18"/>
    <mergeCell ref="AJ18:AK18"/>
    <mergeCell ref="AN18:AO18"/>
    <mergeCell ref="AI14:AL14"/>
    <mergeCell ref="AM14:AP14"/>
    <mergeCell ref="O15:R15"/>
    <mergeCell ref="W15:Z15"/>
    <mergeCell ref="AA15:AD15"/>
    <mergeCell ref="AE15:AH15"/>
    <mergeCell ref="AI15:AL15"/>
    <mergeCell ref="AM15:AP15"/>
    <mergeCell ref="K14:N18"/>
    <mergeCell ref="O14:R14"/>
    <mergeCell ref="S14:V18"/>
    <mergeCell ref="W14:Z14"/>
    <mergeCell ref="AA14:AD14"/>
    <mergeCell ref="AE14:AH14"/>
    <mergeCell ref="O16:R17"/>
    <mergeCell ref="W16:Z17"/>
    <mergeCell ref="AA16:AD17"/>
    <mergeCell ref="AE16:AH17"/>
    <mergeCell ref="AI11:AL12"/>
    <mergeCell ref="AM11:AP12"/>
    <mergeCell ref="T13:U13"/>
    <mergeCell ref="X13:Y13"/>
    <mergeCell ref="AB13:AC13"/>
    <mergeCell ref="AF13:AG13"/>
    <mergeCell ref="AJ13:AK13"/>
    <mergeCell ref="AN13:AO13"/>
    <mergeCell ref="AI9:AL9"/>
    <mergeCell ref="AM9:AP9"/>
    <mergeCell ref="S10:V10"/>
    <mergeCell ref="W10:Z10"/>
    <mergeCell ref="AA10:AD10"/>
    <mergeCell ref="AE10:AH10"/>
    <mergeCell ref="AI10:AL10"/>
    <mergeCell ref="AM10:AP10"/>
    <mergeCell ref="K9:N13"/>
    <mergeCell ref="O9:R13"/>
    <mergeCell ref="S9:V9"/>
    <mergeCell ref="W9:Z9"/>
    <mergeCell ref="AA9:AD9"/>
    <mergeCell ref="AE9:AH9"/>
    <mergeCell ref="S11:V12"/>
    <mergeCell ref="W11:Z12"/>
    <mergeCell ref="AA11:AD12"/>
    <mergeCell ref="AE11:AH12"/>
    <mergeCell ref="B1:AP2"/>
    <mergeCell ref="D4:F4"/>
    <mergeCell ref="K4:N8"/>
    <mergeCell ref="O4:R8"/>
    <mergeCell ref="S4:V8"/>
    <mergeCell ref="W4:Z8"/>
    <mergeCell ref="AA4:AD8"/>
    <mergeCell ref="AE4:AH8"/>
    <mergeCell ref="AI4:AL8"/>
    <mergeCell ref="AM4:AP8"/>
  </mergeCells>
  <phoneticPr fontId="4"/>
  <conditionalFormatting sqref="O40:O41 S40:S41 W40:W41 AA40:AA41">
    <cfRule type="cellIs" dxfId="11" priority="10" operator="equal">
      <formula>"未定"</formula>
    </cfRule>
  </conditionalFormatting>
  <conditionalFormatting sqref="O84:O85 S84:S85 W84:W85 AA84:AA85">
    <cfRule type="cellIs" dxfId="10" priority="4" operator="equal">
      <formula>"未定"</formula>
    </cfRule>
  </conditionalFormatting>
  <conditionalFormatting sqref="S10:S11 W10:W11 AA10:AA11 AE10:AE11 AI10:AI11 O15:O16 W15:W16 AA15:AA16 AE15:AE16 AI15:AI16 O20:O21 S20:S21 AA20:AA21 AE20:AE21 AI20:AI21 O25:O26 S25:S26 W25:W26 AE25:AE26 AI25:AI26 O30:O31 S30:S31 W30:W31 AA30:AA31 AI30:AI31 O35:O36 S35:S36 W35:W36 AA35:AA36 AE35:AE36">
    <cfRule type="cellIs" dxfId="9" priority="12" operator="equal">
      <formula>"未定"</formula>
    </cfRule>
  </conditionalFormatting>
  <conditionalFormatting sqref="S54:S55 W54:W55 AA54:AA55 AE54:AE55 AI54:AI55 O59:O60 W59:W60 AA59:AA60 AE59:AE60 AI59:AI60 O64:O65 S64:S65 AA64:AA65 AE64:AE65 AI64:AI65 O69:O70 S69:S70 W69:W70 AE69:AE70 AI69:AI70 O74:O75 S74:S75 W74:W75 AA74:AA75 AI74:AI75 O79:O80 S79:S80 W79:W80 AA79:AA80 AE79:AE80">
    <cfRule type="cellIs" dxfId="8" priority="6" operator="equal">
      <formula>"未定"</formula>
    </cfRule>
  </conditionalFormatting>
  <conditionalFormatting sqref="AE40:AE41">
    <cfRule type="cellIs" dxfId="7" priority="8" operator="equal">
      <formula>"未定"</formula>
    </cfRule>
  </conditionalFormatting>
  <conditionalFormatting sqref="AE84:AE85">
    <cfRule type="cellIs" dxfId="6" priority="2" operator="equal">
      <formula>"未定"</formula>
    </cfRule>
  </conditionalFormatting>
  <conditionalFormatting sqref="AI40:AI41">
    <cfRule type="cellIs" dxfId="5" priority="7" operator="equal">
      <formula>"未定"</formula>
    </cfRule>
  </conditionalFormatting>
  <conditionalFormatting sqref="AI84:AI85">
    <cfRule type="cellIs" dxfId="4" priority="1" operator="equal">
      <formula>"未定"</formula>
    </cfRule>
  </conditionalFormatting>
  <conditionalFormatting sqref="AM10:AM11 AM15:AM16 AM20:AM21 AM25:AM26 AM30:AM31">
    <cfRule type="cellIs" dxfId="3" priority="11" operator="equal">
      <formula>"未定"</formula>
    </cfRule>
  </conditionalFormatting>
  <conditionalFormatting sqref="AM35:AM36">
    <cfRule type="cellIs" dxfId="2" priority="9" operator="equal">
      <formula>"未定"</formula>
    </cfRule>
  </conditionalFormatting>
  <conditionalFormatting sqref="AM54:AM55 AM59:AM60 AM64:AM65 AM69:AM70 AM74:AM75">
    <cfRule type="cellIs" dxfId="1" priority="5" operator="equal">
      <formula>"未定"</formula>
    </cfRule>
  </conditionalFormatting>
  <conditionalFormatting sqref="AM79:AM80">
    <cfRule type="cellIs" dxfId="0" priority="3" operator="equal">
      <formula>"未定"</formula>
    </cfRule>
  </conditionalFormatting>
  <dataValidations count="1">
    <dataValidation type="whole" allowBlank="1" showInputMessage="1" showErrorMessage="1" sqref="D5:D25 F5:F25 D49:D69 F49:F69">
      <formula1>0</formula1>
      <formula2>999</formula2>
    </dataValidation>
  </dataValidations>
  <pageMargins left="0.7" right="0.7" top="0.75" bottom="0.75" header="0.3" footer="0.3"/>
  <pageSetup paperSize="9" scale="83" orientation="landscape" r:id="rId1"/>
  <rowBreaks count="1" manualBreakCount="1">
    <brk id="44" min="1" max="4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B2:N59"/>
  <sheetViews>
    <sheetView workbookViewId="0">
      <selection activeCell="B2" sqref="B2:N3"/>
    </sheetView>
  </sheetViews>
  <sheetFormatPr defaultColWidth="9" defaultRowHeight="12"/>
  <cols>
    <col min="1" max="1" width="1.625" style="1" customWidth="1"/>
    <col min="2" max="2" width="5.875" style="1" customWidth="1"/>
    <col min="3" max="3" width="4.75" style="1" bestFit="1" customWidth="1"/>
    <col min="4" max="4" width="5.125" style="1" customWidth="1"/>
    <col min="5" max="5" width="5.25" style="1" customWidth="1"/>
    <col min="6" max="6" width="9.625" style="1" customWidth="1"/>
    <col min="7" max="7" width="5" style="1" customWidth="1"/>
    <col min="8" max="8" width="3.125" style="1" bestFit="1" customWidth="1"/>
    <col min="9" max="9" width="5" style="1" customWidth="1"/>
    <col min="10" max="10" width="9.625" style="1" customWidth="1"/>
    <col min="11" max="11" width="5.25" style="1" customWidth="1"/>
    <col min="12" max="14" width="9.625" style="1" customWidth="1"/>
    <col min="15" max="16384" width="9" style="1"/>
  </cols>
  <sheetData>
    <row r="2" spans="2:14" ht="18" customHeight="1">
      <c r="B2" s="191" t="s">
        <v>199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</row>
    <row r="3" spans="2:14" ht="18" customHeight="1"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2:14" s="15" customFormat="1" ht="12.75" customHeight="1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2:14" s="15" customFormat="1" ht="16.5" customHeight="1">
      <c r="B5" s="16" t="s">
        <v>26</v>
      </c>
      <c r="C5" s="16"/>
      <c r="E5" s="16" t="s">
        <v>73</v>
      </c>
      <c r="F5" s="16"/>
      <c r="G5" s="16"/>
      <c r="H5" s="16"/>
      <c r="I5" s="16"/>
      <c r="J5" s="16" t="s">
        <v>27</v>
      </c>
      <c r="K5" s="16"/>
      <c r="L5" s="16" t="s">
        <v>74</v>
      </c>
      <c r="M5" s="16" t="s">
        <v>74</v>
      </c>
      <c r="N5" s="16"/>
    </row>
    <row r="6" spans="2:14" s="15" customFormat="1" ht="16.5" customHeight="1">
      <c r="B6" s="15" t="s">
        <v>28</v>
      </c>
      <c r="E6" s="192">
        <v>0.34722222222222227</v>
      </c>
      <c r="F6" s="192"/>
      <c r="G6" s="16"/>
      <c r="H6" s="16"/>
      <c r="J6" s="16"/>
      <c r="L6" s="16" t="s">
        <v>74</v>
      </c>
      <c r="M6" s="16" t="s">
        <v>74</v>
      </c>
      <c r="N6" s="16"/>
    </row>
    <row r="7" spans="2:14" s="15" customFormat="1" ht="16.5" customHeight="1">
      <c r="B7" s="15" t="s">
        <v>29</v>
      </c>
      <c r="E7" s="192">
        <v>0.35416666666666669</v>
      </c>
      <c r="F7" s="192"/>
      <c r="G7" s="16"/>
      <c r="H7" s="16"/>
      <c r="I7" s="16"/>
      <c r="J7" s="16"/>
      <c r="K7" s="16"/>
      <c r="L7" s="16" t="s">
        <v>74</v>
      </c>
      <c r="M7" s="16" t="s">
        <v>74</v>
      </c>
      <c r="N7" s="16"/>
    </row>
    <row r="8" spans="2:14" s="15" customFormat="1" ht="16.5" customHeight="1">
      <c r="B8" s="16" t="s">
        <v>30</v>
      </c>
      <c r="C8" s="16"/>
      <c r="E8" s="192">
        <v>0.3888888888888889</v>
      </c>
      <c r="F8" s="192"/>
      <c r="G8" s="16"/>
      <c r="H8" s="16"/>
      <c r="J8" s="16"/>
      <c r="L8" s="16" t="s">
        <v>74</v>
      </c>
      <c r="M8" s="16" t="s">
        <v>74</v>
      </c>
      <c r="N8" s="16"/>
    </row>
    <row r="9" spans="2:14" s="15" customFormat="1" ht="16.5" customHeight="1">
      <c r="B9" s="16" t="s">
        <v>31</v>
      </c>
      <c r="C9" s="16"/>
      <c r="E9" s="192">
        <v>0.39583333333333331</v>
      </c>
      <c r="F9" s="192"/>
      <c r="G9" s="16"/>
      <c r="H9" s="16"/>
      <c r="J9" s="16"/>
      <c r="L9" s="16"/>
      <c r="M9" s="16"/>
      <c r="N9" s="16"/>
    </row>
    <row r="10" spans="2:14" s="15" customFormat="1" ht="16.5">
      <c r="B10" s="16" t="s">
        <v>32</v>
      </c>
      <c r="C10" s="16"/>
      <c r="E10" s="16" t="s">
        <v>63</v>
      </c>
      <c r="F10" s="16"/>
      <c r="G10" s="16"/>
      <c r="H10" s="16"/>
      <c r="J10" s="16" t="s">
        <v>33</v>
      </c>
      <c r="K10" s="16"/>
      <c r="L10" s="16" t="s">
        <v>34</v>
      </c>
      <c r="M10" s="16"/>
      <c r="N10" s="16"/>
    </row>
    <row r="11" spans="2:14" s="15" customFormat="1" ht="16.5">
      <c r="B11" s="16" t="s">
        <v>35</v>
      </c>
      <c r="E11" s="16" t="s">
        <v>79</v>
      </c>
      <c r="F11" s="16"/>
      <c r="G11" s="16"/>
      <c r="H11" s="16"/>
      <c r="J11" s="15" t="s">
        <v>36</v>
      </c>
      <c r="L11" s="16" t="s">
        <v>37</v>
      </c>
      <c r="M11" s="16"/>
      <c r="N11" s="16"/>
    </row>
    <row r="12" spans="2:14" s="15" customFormat="1" ht="16.5">
      <c r="B12" s="16" t="s">
        <v>38</v>
      </c>
      <c r="C12" s="16"/>
      <c r="E12" s="16" t="s">
        <v>80</v>
      </c>
      <c r="F12" s="16"/>
      <c r="G12" s="16"/>
      <c r="H12" s="16"/>
      <c r="J12" s="15" t="s">
        <v>39</v>
      </c>
      <c r="M12" s="16"/>
      <c r="N12" s="16"/>
    </row>
    <row r="13" spans="2:14" s="15" customFormat="1" ht="16.5">
      <c r="B13" s="16" t="s">
        <v>40</v>
      </c>
      <c r="E13" s="16" t="s">
        <v>78</v>
      </c>
      <c r="G13" s="16"/>
      <c r="H13" s="16"/>
      <c r="I13" s="16"/>
      <c r="J13" s="16" t="s">
        <v>41</v>
      </c>
      <c r="K13" s="16"/>
      <c r="L13" s="16"/>
      <c r="M13" s="16"/>
      <c r="N13" s="16"/>
    </row>
    <row r="14" spans="2:14" s="15" customFormat="1" ht="16.5">
      <c r="B14" s="15" t="s">
        <v>42</v>
      </c>
      <c r="F14" s="16"/>
      <c r="G14" s="16"/>
      <c r="H14" s="16"/>
      <c r="J14" s="16"/>
      <c r="K14" s="16"/>
      <c r="L14" s="16"/>
      <c r="M14" s="16"/>
      <c r="N14" s="16"/>
    </row>
    <row r="15" spans="2:14" s="15" customFormat="1" ht="16.5">
      <c r="G15" s="16"/>
      <c r="H15" s="16"/>
      <c r="I15" s="16"/>
      <c r="M15" s="16"/>
      <c r="N15" s="16"/>
    </row>
    <row r="16" spans="2:14" s="15" customFormat="1" ht="16.5">
      <c r="B16" s="16" t="s">
        <v>43</v>
      </c>
      <c r="C16" s="16"/>
      <c r="E16" s="16" t="s">
        <v>72</v>
      </c>
      <c r="F16" s="16"/>
      <c r="G16" s="16"/>
      <c r="H16" s="16"/>
      <c r="I16" s="16"/>
      <c r="M16" s="16"/>
      <c r="N16" s="16"/>
    </row>
    <row r="17" spans="2:14" s="15" customFormat="1" ht="12.75" customHeight="1">
      <c r="B17" s="16"/>
      <c r="C17" s="16"/>
      <c r="D17" s="16"/>
      <c r="E17" s="17"/>
      <c r="F17" s="17"/>
      <c r="G17" s="17"/>
      <c r="H17" s="16"/>
      <c r="I17" s="17"/>
      <c r="J17" s="17"/>
      <c r="K17" s="17"/>
      <c r="L17" s="16"/>
      <c r="M17" s="16"/>
      <c r="N17" s="16"/>
    </row>
    <row r="18" spans="2:14" ht="12.75" customHeight="1">
      <c r="B18" s="96" t="s">
        <v>44</v>
      </c>
      <c r="C18" s="97"/>
      <c r="D18" s="175" t="s">
        <v>45</v>
      </c>
      <c r="E18" s="101" t="s">
        <v>46</v>
      </c>
      <c r="F18" s="82"/>
      <c r="G18" s="82"/>
      <c r="H18" s="193" t="s">
        <v>47</v>
      </c>
      <c r="I18" s="82" t="s">
        <v>48</v>
      </c>
      <c r="J18" s="82"/>
      <c r="K18" s="102"/>
      <c r="L18" s="175" t="s">
        <v>49</v>
      </c>
      <c r="M18" s="175" t="s">
        <v>50</v>
      </c>
      <c r="N18" s="175" t="s">
        <v>51</v>
      </c>
    </row>
    <row r="19" spans="2:14" ht="12.75" customHeight="1">
      <c r="B19" s="98"/>
      <c r="C19" s="99"/>
      <c r="D19" s="177"/>
      <c r="E19" s="101" t="s">
        <v>52</v>
      </c>
      <c r="F19" s="102"/>
      <c r="G19" s="18" t="s">
        <v>53</v>
      </c>
      <c r="H19" s="194"/>
      <c r="I19" s="19" t="s">
        <v>53</v>
      </c>
      <c r="J19" s="101" t="s">
        <v>52</v>
      </c>
      <c r="K19" s="102"/>
      <c r="L19" s="177"/>
      <c r="M19" s="177"/>
      <c r="N19" s="177"/>
    </row>
    <row r="20" spans="2:14" ht="12.75" customHeight="1">
      <c r="B20" s="20">
        <v>0.36458333333333331</v>
      </c>
      <c r="C20" s="175" t="s">
        <v>54</v>
      </c>
      <c r="D20" s="175" t="s">
        <v>55</v>
      </c>
      <c r="E20" s="96"/>
      <c r="F20" s="97"/>
      <c r="G20" s="178"/>
      <c r="H20" s="181" t="s">
        <v>56</v>
      </c>
      <c r="I20" s="182"/>
      <c r="J20" s="96"/>
      <c r="K20" s="97"/>
      <c r="L20" s="21"/>
      <c r="M20" s="21"/>
      <c r="N20" s="21"/>
    </row>
    <row r="21" spans="2:14" ht="12.75" customHeight="1">
      <c r="B21" s="22"/>
      <c r="C21" s="177"/>
      <c r="D21" s="176"/>
      <c r="E21" s="185"/>
      <c r="F21" s="186"/>
      <c r="G21" s="179"/>
      <c r="H21" s="94"/>
      <c r="I21" s="183"/>
      <c r="J21" s="185"/>
      <c r="K21" s="186"/>
      <c r="L21" s="189"/>
      <c r="M21" s="189"/>
      <c r="N21" s="189"/>
    </row>
    <row r="22" spans="2:14" ht="12.75" customHeight="1">
      <c r="B22" s="20">
        <f>B20+"0:15"</f>
        <v>0.375</v>
      </c>
      <c r="C22" s="175" t="s">
        <v>57</v>
      </c>
      <c r="D22" s="176"/>
      <c r="E22" s="185"/>
      <c r="F22" s="186"/>
      <c r="G22" s="179"/>
      <c r="H22" s="94"/>
      <c r="I22" s="183"/>
      <c r="J22" s="185"/>
      <c r="K22" s="186"/>
      <c r="L22" s="189"/>
      <c r="M22" s="189"/>
      <c r="N22" s="189"/>
    </row>
    <row r="23" spans="2:14" ht="12.75" customHeight="1">
      <c r="B23" s="22"/>
      <c r="C23" s="177"/>
      <c r="D23" s="177"/>
      <c r="E23" s="187"/>
      <c r="F23" s="188"/>
      <c r="G23" s="180"/>
      <c r="H23" s="95"/>
      <c r="I23" s="184"/>
      <c r="J23" s="187"/>
      <c r="K23" s="188"/>
      <c r="L23" s="190"/>
      <c r="M23" s="190"/>
      <c r="N23" s="190"/>
    </row>
    <row r="24" spans="2:14" ht="12.75" customHeight="1">
      <c r="B24" s="20">
        <f>B22+"0:60"</f>
        <v>0.41666666666666669</v>
      </c>
      <c r="C24" s="77" t="s">
        <v>58</v>
      </c>
      <c r="D24" s="175" t="s">
        <v>0</v>
      </c>
      <c r="E24" s="96"/>
      <c r="F24" s="97"/>
      <c r="G24" s="178"/>
      <c r="H24" s="181" t="s">
        <v>59</v>
      </c>
      <c r="I24" s="182"/>
      <c r="J24" s="96"/>
      <c r="K24" s="97"/>
      <c r="L24" s="21"/>
      <c r="M24" s="21"/>
      <c r="N24" s="21"/>
    </row>
    <row r="25" spans="2:14" ht="12.75" customHeight="1">
      <c r="B25" s="22"/>
      <c r="C25" s="79"/>
      <c r="D25" s="176"/>
      <c r="E25" s="185"/>
      <c r="F25" s="186"/>
      <c r="G25" s="179"/>
      <c r="H25" s="94"/>
      <c r="I25" s="183"/>
      <c r="J25" s="185"/>
      <c r="K25" s="186"/>
      <c r="L25" s="189"/>
      <c r="M25" s="189"/>
      <c r="N25" s="189"/>
    </row>
    <row r="26" spans="2:14" ht="12.75" customHeight="1">
      <c r="B26" s="20">
        <f>B24+"0:15"</f>
        <v>0.42708333333333337</v>
      </c>
      <c r="C26" s="175" t="s">
        <v>57</v>
      </c>
      <c r="D26" s="176"/>
      <c r="E26" s="185"/>
      <c r="F26" s="186"/>
      <c r="G26" s="179"/>
      <c r="H26" s="94"/>
      <c r="I26" s="183"/>
      <c r="J26" s="185"/>
      <c r="K26" s="186"/>
      <c r="L26" s="189"/>
      <c r="M26" s="189"/>
      <c r="N26" s="189"/>
    </row>
    <row r="27" spans="2:14" ht="12.75" customHeight="1">
      <c r="B27" s="22"/>
      <c r="C27" s="177"/>
      <c r="D27" s="177"/>
      <c r="E27" s="187"/>
      <c r="F27" s="188"/>
      <c r="G27" s="180"/>
      <c r="H27" s="95"/>
      <c r="I27" s="184"/>
      <c r="J27" s="187"/>
      <c r="K27" s="188"/>
      <c r="L27" s="190"/>
      <c r="M27" s="190"/>
      <c r="N27" s="190"/>
    </row>
    <row r="28" spans="2:14" ht="12.75" customHeight="1">
      <c r="B28" s="20">
        <f>B26+"0:60"</f>
        <v>0.46875000000000006</v>
      </c>
      <c r="C28" s="77" t="s">
        <v>58</v>
      </c>
      <c r="D28" s="175" t="s">
        <v>1</v>
      </c>
      <c r="E28" s="96"/>
      <c r="F28" s="97"/>
      <c r="G28" s="178"/>
      <c r="H28" s="181" t="s">
        <v>60</v>
      </c>
      <c r="I28" s="182"/>
      <c r="J28" s="96"/>
      <c r="K28" s="97"/>
      <c r="L28" s="21"/>
      <c r="M28" s="21"/>
      <c r="N28" s="21"/>
    </row>
    <row r="29" spans="2:14" ht="12.75" customHeight="1">
      <c r="B29" s="22"/>
      <c r="C29" s="79"/>
      <c r="D29" s="176"/>
      <c r="E29" s="185"/>
      <c r="F29" s="186"/>
      <c r="G29" s="179"/>
      <c r="H29" s="94"/>
      <c r="I29" s="183"/>
      <c r="J29" s="185"/>
      <c r="K29" s="186"/>
      <c r="L29" s="189"/>
      <c r="M29" s="189"/>
      <c r="N29" s="189"/>
    </row>
    <row r="30" spans="2:14" ht="12.75" customHeight="1">
      <c r="B30" s="20">
        <f>B28+"0:15"</f>
        <v>0.47916666666666674</v>
      </c>
      <c r="C30" s="175" t="s">
        <v>57</v>
      </c>
      <c r="D30" s="176"/>
      <c r="E30" s="185"/>
      <c r="F30" s="186"/>
      <c r="G30" s="179"/>
      <c r="H30" s="94"/>
      <c r="I30" s="183"/>
      <c r="J30" s="185"/>
      <c r="K30" s="186"/>
      <c r="L30" s="189"/>
      <c r="M30" s="189"/>
      <c r="N30" s="189"/>
    </row>
    <row r="31" spans="2:14" ht="12.75" customHeight="1">
      <c r="B31" s="22"/>
      <c r="C31" s="177"/>
      <c r="D31" s="177"/>
      <c r="E31" s="187"/>
      <c r="F31" s="188"/>
      <c r="G31" s="180"/>
      <c r="H31" s="95"/>
      <c r="I31" s="184"/>
      <c r="J31" s="187"/>
      <c r="K31" s="188"/>
      <c r="L31" s="190"/>
      <c r="M31" s="190"/>
      <c r="N31" s="190"/>
    </row>
    <row r="32" spans="2:14" ht="12.75" customHeight="1">
      <c r="B32" s="20">
        <f>B30+"0:60"</f>
        <v>0.52083333333333337</v>
      </c>
      <c r="C32" s="77" t="s">
        <v>58</v>
      </c>
      <c r="D32" s="175" t="s">
        <v>2</v>
      </c>
      <c r="E32" s="96"/>
      <c r="F32" s="97"/>
      <c r="G32" s="178"/>
      <c r="H32" s="181" t="s">
        <v>61</v>
      </c>
      <c r="I32" s="182"/>
      <c r="J32" s="96"/>
      <c r="K32" s="97"/>
      <c r="L32" s="21"/>
      <c r="M32" s="21"/>
      <c r="N32" s="21"/>
    </row>
    <row r="33" spans="2:14" ht="12.75" customHeight="1">
      <c r="B33" s="22"/>
      <c r="C33" s="79"/>
      <c r="D33" s="176"/>
      <c r="E33" s="185"/>
      <c r="F33" s="186"/>
      <c r="G33" s="179"/>
      <c r="H33" s="94"/>
      <c r="I33" s="183"/>
      <c r="J33" s="185"/>
      <c r="K33" s="186"/>
      <c r="L33" s="189"/>
      <c r="M33" s="189"/>
      <c r="N33" s="189"/>
    </row>
    <row r="34" spans="2:14" ht="12.75" customHeight="1">
      <c r="B34" s="20">
        <f>B32+"0:15"</f>
        <v>0.53125</v>
      </c>
      <c r="C34" s="175" t="s">
        <v>57</v>
      </c>
      <c r="D34" s="176"/>
      <c r="E34" s="185"/>
      <c r="F34" s="186"/>
      <c r="G34" s="179"/>
      <c r="H34" s="94"/>
      <c r="I34" s="183"/>
      <c r="J34" s="185"/>
      <c r="K34" s="186"/>
      <c r="L34" s="189"/>
      <c r="M34" s="189"/>
      <c r="N34" s="189"/>
    </row>
    <row r="35" spans="2:14" ht="12.75" customHeight="1">
      <c r="B35" s="22"/>
      <c r="C35" s="177"/>
      <c r="D35" s="177"/>
      <c r="E35" s="187"/>
      <c r="F35" s="188"/>
      <c r="G35" s="180"/>
      <c r="H35" s="95"/>
      <c r="I35" s="184"/>
      <c r="J35" s="187"/>
      <c r="K35" s="188"/>
      <c r="L35" s="190"/>
      <c r="M35" s="190"/>
      <c r="N35" s="190"/>
    </row>
    <row r="36" spans="2:14" ht="12.75" customHeight="1">
      <c r="B36" s="20">
        <f>B34+"0:60"</f>
        <v>0.57291666666666663</v>
      </c>
      <c r="C36" s="77" t="s">
        <v>58</v>
      </c>
      <c r="D36" s="175" t="s">
        <v>3</v>
      </c>
      <c r="E36" s="96"/>
      <c r="F36" s="97"/>
      <c r="G36" s="178"/>
      <c r="H36" s="181" t="s">
        <v>61</v>
      </c>
      <c r="I36" s="182"/>
      <c r="J36" s="96"/>
      <c r="K36" s="97"/>
      <c r="L36" s="21"/>
      <c r="M36" s="21"/>
      <c r="N36" s="21"/>
    </row>
    <row r="37" spans="2:14" ht="12.75" customHeight="1">
      <c r="B37" s="22"/>
      <c r="C37" s="79"/>
      <c r="D37" s="176"/>
      <c r="E37" s="185"/>
      <c r="F37" s="186"/>
      <c r="G37" s="179"/>
      <c r="H37" s="94"/>
      <c r="I37" s="183"/>
      <c r="J37" s="185"/>
      <c r="K37" s="186"/>
      <c r="L37" s="189"/>
      <c r="M37" s="189"/>
      <c r="N37" s="189"/>
    </row>
    <row r="38" spans="2:14" ht="12.75" customHeight="1">
      <c r="B38" s="20">
        <f>B36+"0:15"</f>
        <v>0.58333333333333326</v>
      </c>
      <c r="C38" s="175" t="s">
        <v>57</v>
      </c>
      <c r="D38" s="176"/>
      <c r="E38" s="185"/>
      <c r="F38" s="186"/>
      <c r="G38" s="179"/>
      <c r="H38" s="94"/>
      <c r="I38" s="183"/>
      <c r="J38" s="185"/>
      <c r="K38" s="186"/>
      <c r="L38" s="189"/>
      <c r="M38" s="189"/>
      <c r="N38" s="189"/>
    </row>
    <row r="39" spans="2:14" ht="12.75" customHeight="1">
      <c r="B39" s="22"/>
      <c r="C39" s="177"/>
      <c r="D39" s="177"/>
      <c r="E39" s="187"/>
      <c r="F39" s="188"/>
      <c r="G39" s="180"/>
      <c r="H39" s="95"/>
      <c r="I39" s="184"/>
      <c r="J39" s="187"/>
      <c r="K39" s="188"/>
      <c r="L39" s="190"/>
      <c r="M39" s="190"/>
      <c r="N39" s="190"/>
    </row>
    <row r="40" spans="2:14" ht="12.75" customHeight="1">
      <c r="B40" s="20">
        <f>B38+"0:60"</f>
        <v>0.62499999999999989</v>
      </c>
      <c r="C40" s="77" t="s">
        <v>58</v>
      </c>
      <c r="D40" s="175" t="s">
        <v>4</v>
      </c>
      <c r="E40" s="96"/>
      <c r="F40" s="97"/>
      <c r="G40" s="178"/>
      <c r="H40" s="181" t="s">
        <v>59</v>
      </c>
      <c r="I40" s="182"/>
      <c r="J40" s="96"/>
      <c r="K40" s="97"/>
      <c r="L40" s="21"/>
      <c r="M40" s="21"/>
      <c r="N40" s="21"/>
    </row>
    <row r="41" spans="2:14" ht="12.75" customHeight="1">
      <c r="B41" s="22"/>
      <c r="C41" s="79"/>
      <c r="D41" s="176"/>
      <c r="E41" s="185"/>
      <c r="F41" s="186"/>
      <c r="G41" s="179"/>
      <c r="H41" s="94"/>
      <c r="I41" s="183"/>
      <c r="J41" s="185"/>
      <c r="K41" s="186"/>
      <c r="L41" s="189"/>
      <c r="M41" s="189"/>
      <c r="N41" s="189"/>
    </row>
    <row r="42" spans="2:14" ht="12.75" customHeight="1">
      <c r="B42" s="20">
        <f>B40+"0:15"</f>
        <v>0.63541666666666652</v>
      </c>
      <c r="C42" s="175" t="s">
        <v>57</v>
      </c>
      <c r="D42" s="176"/>
      <c r="E42" s="185"/>
      <c r="F42" s="186"/>
      <c r="G42" s="179"/>
      <c r="H42" s="94"/>
      <c r="I42" s="183"/>
      <c r="J42" s="185"/>
      <c r="K42" s="186"/>
      <c r="L42" s="189"/>
      <c r="M42" s="189"/>
      <c r="N42" s="189"/>
    </row>
    <row r="43" spans="2:14" ht="12.75" customHeight="1">
      <c r="B43" s="22"/>
      <c r="C43" s="177"/>
      <c r="D43" s="177"/>
      <c r="E43" s="187"/>
      <c r="F43" s="188"/>
      <c r="G43" s="180"/>
      <c r="H43" s="95"/>
      <c r="I43" s="184"/>
      <c r="J43" s="187"/>
      <c r="K43" s="188"/>
      <c r="L43" s="190"/>
      <c r="M43" s="190"/>
      <c r="N43" s="190"/>
    </row>
    <row r="44" spans="2:14" ht="12.75" customHeight="1">
      <c r="B44" s="20">
        <f>B42+"0:60"</f>
        <v>0.67708333333333315</v>
      </c>
      <c r="C44" s="77" t="s">
        <v>58</v>
      </c>
      <c r="D44" s="175" t="s">
        <v>5</v>
      </c>
      <c r="E44" s="96"/>
      <c r="F44" s="97"/>
      <c r="G44" s="178"/>
      <c r="H44" s="181" t="s">
        <v>59</v>
      </c>
      <c r="I44" s="182"/>
      <c r="J44" s="96"/>
      <c r="K44" s="97"/>
      <c r="L44" s="21"/>
      <c r="M44" s="21"/>
      <c r="N44" s="21"/>
    </row>
    <row r="45" spans="2:14" ht="12.75" customHeight="1">
      <c r="B45" s="22"/>
      <c r="C45" s="79"/>
      <c r="D45" s="176"/>
      <c r="E45" s="185"/>
      <c r="F45" s="186"/>
      <c r="G45" s="179"/>
      <c r="H45" s="94"/>
      <c r="I45" s="183"/>
      <c r="J45" s="185"/>
      <c r="K45" s="186"/>
      <c r="L45" s="189"/>
      <c r="M45" s="189"/>
      <c r="N45" s="189"/>
    </row>
    <row r="46" spans="2:14" ht="12.75" customHeight="1">
      <c r="B46" s="20">
        <f>B44+"0:15"</f>
        <v>0.68749999999999978</v>
      </c>
      <c r="C46" s="175" t="s">
        <v>57</v>
      </c>
      <c r="D46" s="176"/>
      <c r="E46" s="185"/>
      <c r="F46" s="186"/>
      <c r="G46" s="179"/>
      <c r="H46" s="94"/>
      <c r="I46" s="183"/>
      <c r="J46" s="185"/>
      <c r="K46" s="186"/>
      <c r="L46" s="189"/>
      <c r="M46" s="189"/>
      <c r="N46" s="189"/>
    </row>
    <row r="47" spans="2:14" ht="12.75" customHeight="1">
      <c r="B47" s="22"/>
      <c r="C47" s="177"/>
      <c r="D47" s="177"/>
      <c r="E47" s="187"/>
      <c r="F47" s="188"/>
      <c r="G47" s="180"/>
      <c r="H47" s="95"/>
      <c r="I47" s="184"/>
      <c r="J47" s="187"/>
      <c r="K47" s="188"/>
      <c r="L47" s="190"/>
      <c r="M47" s="190"/>
      <c r="N47" s="190"/>
    </row>
    <row r="48" spans="2:14" ht="12.75" customHeight="1">
      <c r="B48" s="20">
        <f>B46+"0:60"</f>
        <v>0.72916666666666641</v>
      </c>
      <c r="C48" s="77"/>
      <c r="D48" s="175"/>
      <c r="E48" s="178" t="s">
        <v>62</v>
      </c>
      <c r="F48" s="181"/>
      <c r="G48" s="181"/>
      <c r="H48" s="181"/>
      <c r="I48" s="181"/>
      <c r="J48" s="181"/>
      <c r="K48" s="181"/>
      <c r="L48" s="181"/>
      <c r="M48" s="181"/>
      <c r="N48" s="182"/>
    </row>
    <row r="49" spans="2:14" ht="12.75" customHeight="1">
      <c r="B49" s="22"/>
      <c r="C49" s="79"/>
      <c r="D49" s="176"/>
      <c r="E49" s="179"/>
      <c r="F49" s="94"/>
      <c r="G49" s="94"/>
      <c r="H49" s="94"/>
      <c r="I49" s="94"/>
      <c r="J49" s="94"/>
      <c r="K49" s="94"/>
      <c r="L49" s="94"/>
      <c r="M49" s="94"/>
      <c r="N49" s="183"/>
    </row>
    <row r="50" spans="2:14" ht="12.75" customHeight="1">
      <c r="B50" s="20"/>
      <c r="C50" s="175"/>
      <c r="D50" s="176"/>
      <c r="E50" s="179"/>
      <c r="F50" s="94"/>
      <c r="G50" s="94"/>
      <c r="H50" s="94"/>
      <c r="I50" s="94"/>
      <c r="J50" s="94"/>
      <c r="K50" s="94"/>
      <c r="L50" s="94"/>
      <c r="M50" s="94"/>
      <c r="N50" s="183"/>
    </row>
    <row r="51" spans="2:14" ht="12.75" customHeight="1">
      <c r="B51" s="22"/>
      <c r="C51" s="177"/>
      <c r="D51" s="177"/>
      <c r="E51" s="180"/>
      <c r="F51" s="95"/>
      <c r="G51" s="95"/>
      <c r="H51" s="95"/>
      <c r="I51" s="95"/>
      <c r="J51" s="95"/>
      <c r="K51" s="95"/>
      <c r="L51" s="95"/>
      <c r="M51" s="95"/>
      <c r="N51" s="184"/>
    </row>
    <row r="52" spans="2:14" ht="12.75" customHeight="1">
      <c r="B52" s="20"/>
      <c r="C52" s="77"/>
      <c r="D52" s="175"/>
      <c r="E52" s="96"/>
      <c r="F52" s="97"/>
      <c r="G52" s="178"/>
      <c r="H52" s="181"/>
      <c r="I52" s="182"/>
      <c r="J52" s="96"/>
      <c r="K52" s="97"/>
      <c r="L52" s="21"/>
      <c r="M52" s="21"/>
      <c r="N52" s="21"/>
    </row>
    <row r="53" spans="2:14" ht="12.75" customHeight="1">
      <c r="B53" s="22"/>
      <c r="C53" s="79"/>
      <c r="D53" s="176"/>
      <c r="E53" s="185"/>
      <c r="F53" s="186"/>
      <c r="G53" s="179"/>
      <c r="H53" s="94"/>
      <c r="I53" s="183"/>
      <c r="J53" s="185"/>
      <c r="K53" s="186"/>
      <c r="L53" s="189"/>
      <c r="M53" s="189"/>
      <c r="N53" s="189"/>
    </row>
    <row r="54" spans="2:14" ht="12.75" customHeight="1">
      <c r="B54" s="20"/>
      <c r="C54" s="175"/>
      <c r="D54" s="176"/>
      <c r="E54" s="185"/>
      <c r="F54" s="186"/>
      <c r="G54" s="179"/>
      <c r="H54" s="94"/>
      <c r="I54" s="183"/>
      <c r="J54" s="185"/>
      <c r="K54" s="186"/>
      <c r="L54" s="189"/>
      <c r="M54" s="189"/>
      <c r="N54" s="189"/>
    </row>
    <row r="55" spans="2:14" ht="12.75" customHeight="1">
      <c r="B55" s="22"/>
      <c r="C55" s="177"/>
      <c r="D55" s="177"/>
      <c r="E55" s="187"/>
      <c r="F55" s="188"/>
      <c r="G55" s="180"/>
      <c r="H55" s="95"/>
      <c r="I55" s="184"/>
      <c r="J55" s="187"/>
      <c r="K55" s="188"/>
      <c r="L55" s="190"/>
      <c r="M55" s="190"/>
      <c r="N55" s="190"/>
    </row>
    <row r="56" spans="2:14" ht="12.75" customHeight="1">
      <c r="B56" s="20"/>
      <c r="C56" s="166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8"/>
    </row>
    <row r="57" spans="2:14" ht="12.75" customHeight="1">
      <c r="B57" s="22"/>
      <c r="C57" s="169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1"/>
    </row>
    <row r="58" spans="2:14" ht="12.75" customHeight="1">
      <c r="B58" s="20"/>
      <c r="C58" s="169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1"/>
    </row>
    <row r="59" spans="2:14" ht="12.75" customHeight="1">
      <c r="B59" s="22"/>
      <c r="C59" s="172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4"/>
    </row>
  </sheetData>
  <mergeCells count="124">
    <mergeCell ref="B2:N3"/>
    <mergeCell ref="E6:F6"/>
    <mergeCell ref="E7:F7"/>
    <mergeCell ref="E8:F8"/>
    <mergeCell ref="E9:F9"/>
    <mergeCell ref="B18:C19"/>
    <mergeCell ref="D18:D19"/>
    <mergeCell ref="E18:G18"/>
    <mergeCell ref="H18:H19"/>
    <mergeCell ref="I18:K18"/>
    <mergeCell ref="L18:L19"/>
    <mergeCell ref="M18:M19"/>
    <mergeCell ref="N18:N19"/>
    <mergeCell ref="E19:F19"/>
    <mergeCell ref="J19:K19"/>
    <mergeCell ref="C20:C21"/>
    <mergeCell ref="D20:D23"/>
    <mergeCell ref="E20:F20"/>
    <mergeCell ref="G20:G23"/>
    <mergeCell ref="H20:H23"/>
    <mergeCell ref="N21:N23"/>
    <mergeCell ref="C22:C23"/>
    <mergeCell ref="C24:C25"/>
    <mergeCell ref="D24:D27"/>
    <mergeCell ref="E24:F24"/>
    <mergeCell ref="G24:G27"/>
    <mergeCell ref="H24:H27"/>
    <mergeCell ref="I24:I27"/>
    <mergeCell ref="J24:K24"/>
    <mergeCell ref="E25:F27"/>
    <mergeCell ref="I20:I23"/>
    <mergeCell ref="J20:K20"/>
    <mergeCell ref="E21:F23"/>
    <mergeCell ref="J21:K23"/>
    <mergeCell ref="L21:L23"/>
    <mergeCell ref="M21:M23"/>
    <mergeCell ref="J25:K27"/>
    <mergeCell ref="L25:L27"/>
    <mergeCell ref="M25:M27"/>
    <mergeCell ref="E33:F35"/>
    <mergeCell ref="I28:I31"/>
    <mergeCell ref="J28:K28"/>
    <mergeCell ref="E29:F31"/>
    <mergeCell ref="J29:K31"/>
    <mergeCell ref="J33:K35"/>
    <mergeCell ref="N25:N27"/>
    <mergeCell ref="C26:C27"/>
    <mergeCell ref="C28:C29"/>
    <mergeCell ref="D28:D31"/>
    <mergeCell ref="E28:F28"/>
    <mergeCell ref="G28:G31"/>
    <mergeCell ref="H28:H31"/>
    <mergeCell ref="N29:N31"/>
    <mergeCell ref="C30:C31"/>
    <mergeCell ref="L29:L31"/>
    <mergeCell ref="M29:M31"/>
    <mergeCell ref="I36:I39"/>
    <mergeCell ref="J36:K36"/>
    <mergeCell ref="E37:F39"/>
    <mergeCell ref="J37:K39"/>
    <mergeCell ref="L33:L35"/>
    <mergeCell ref="M33:M35"/>
    <mergeCell ref="N33:N35"/>
    <mergeCell ref="C34:C35"/>
    <mergeCell ref="C36:C37"/>
    <mergeCell ref="D36:D39"/>
    <mergeCell ref="E36:F36"/>
    <mergeCell ref="G36:G39"/>
    <mergeCell ref="H36:H39"/>
    <mergeCell ref="N37:N39"/>
    <mergeCell ref="C38:C39"/>
    <mergeCell ref="L37:L39"/>
    <mergeCell ref="M37:M39"/>
    <mergeCell ref="C32:C33"/>
    <mergeCell ref="D32:D35"/>
    <mergeCell ref="E32:F32"/>
    <mergeCell ref="G32:G35"/>
    <mergeCell ref="H32:H35"/>
    <mergeCell ref="I32:I35"/>
    <mergeCell ref="J32:K32"/>
    <mergeCell ref="C48:C49"/>
    <mergeCell ref="D48:D51"/>
    <mergeCell ref="C50:C51"/>
    <mergeCell ref="J41:K43"/>
    <mergeCell ref="L41:L43"/>
    <mergeCell ref="M41:M43"/>
    <mergeCell ref="N41:N43"/>
    <mergeCell ref="C42:C43"/>
    <mergeCell ref="L45:L47"/>
    <mergeCell ref="M45:M47"/>
    <mergeCell ref="N45:N47"/>
    <mergeCell ref="C46:C47"/>
    <mergeCell ref="C40:C41"/>
    <mergeCell ref="D40:D43"/>
    <mergeCell ref="E40:F40"/>
    <mergeCell ref="G40:G43"/>
    <mergeCell ref="H40:H43"/>
    <mergeCell ref="I40:I43"/>
    <mergeCell ref="J40:K40"/>
    <mergeCell ref="E41:F43"/>
    <mergeCell ref="C56:N59"/>
    <mergeCell ref="C44:C45"/>
    <mergeCell ref="D44:D47"/>
    <mergeCell ref="E44:F44"/>
    <mergeCell ref="G44:G47"/>
    <mergeCell ref="H44:H47"/>
    <mergeCell ref="I44:I47"/>
    <mergeCell ref="J44:K44"/>
    <mergeCell ref="E45:F47"/>
    <mergeCell ref="J45:K47"/>
    <mergeCell ref="J52:K52"/>
    <mergeCell ref="E53:F55"/>
    <mergeCell ref="J53:K55"/>
    <mergeCell ref="L53:L55"/>
    <mergeCell ref="M53:M55"/>
    <mergeCell ref="N53:N55"/>
    <mergeCell ref="C52:C53"/>
    <mergeCell ref="D52:D55"/>
    <mergeCell ref="E52:F52"/>
    <mergeCell ref="G52:G55"/>
    <mergeCell ref="H52:H55"/>
    <mergeCell ref="I52:I55"/>
    <mergeCell ref="C54:C55"/>
    <mergeCell ref="E48:N51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L23"/>
  <sheetViews>
    <sheetView workbookViewId="0">
      <selection activeCell="B1" sqref="B1"/>
    </sheetView>
  </sheetViews>
  <sheetFormatPr defaultColWidth="9" defaultRowHeight="14.25"/>
  <cols>
    <col min="1" max="1" width="1.625" style="62" customWidth="1"/>
    <col min="2" max="2" width="7.125" style="62" customWidth="1"/>
    <col min="3" max="3" width="9.125" style="62" customWidth="1"/>
    <col min="4" max="4" width="30.375" style="62" customWidth="1"/>
    <col min="5" max="5" width="43.25" style="62" customWidth="1"/>
    <col min="6" max="6" width="1.625" style="62" customWidth="1"/>
    <col min="7" max="16384" width="9" style="62"/>
  </cols>
  <sheetData>
    <row r="2" spans="2:12" ht="21" customHeight="1">
      <c r="B2" s="64" t="s">
        <v>156</v>
      </c>
      <c r="C2" s="64" t="s">
        <v>137</v>
      </c>
      <c r="D2" s="64" t="s">
        <v>153</v>
      </c>
      <c r="E2" s="64" t="s">
        <v>154</v>
      </c>
      <c r="G2" s="204" t="s">
        <v>165</v>
      </c>
      <c r="H2" s="205"/>
      <c r="I2" s="205"/>
      <c r="J2" s="205"/>
      <c r="K2" s="205"/>
      <c r="L2" s="206"/>
    </row>
    <row r="3" spans="2:12" ht="21" customHeight="1">
      <c r="B3" s="25" t="s">
        <v>55</v>
      </c>
      <c r="C3" s="25" t="s">
        <v>158</v>
      </c>
      <c r="D3" s="63"/>
      <c r="E3" s="63"/>
      <c r="G3" s="195"/>
      <c r="H3" s="196"/>
      <c r="I3" s="196"/>
      <c r="J3" s="196"/>
      <c r="K3" s="196"/>
      <c r="L3" s="197"/>
    </row>
    <row r="4" spans="2:12" ht="21" customHeight="1">
      <c r="B4" s="25" t="s">
        <v>0</v>
      </c>
      <c r="C4" s="25" t="s">
        <v>159</v>
      </c>
      <c r="D4" s="63"/>
      <c r="E4" s="63"/>
      <c r="G4" s="198"/>
      <c r="H4" s="199"/>
      <c r="I4" s="199"/>
      <c r="J4" s="199"/>
      <c r="K4" s="199"/>
      <c r="L4" s="200"/>
    </row>
    <row r="5" spans="2:12" ht="21" customHeight="1">
      <c r="B5" s="25" t="s">
        <v>1</v>
      </c>
      <c r="C5" s="25" t="s">
        <v>160</v>
      </c>
      <c r="D5" s="63"/>
      <c r="E5" s="63"/>
      <c r="G5" s="198"/>
      <c r="H5" s="199"/>
      <c r="I5" s="199"/>
      <c r="J5" s="199"/>
      <c r="K5" s="199"/>
      <c r="L5" s="200"/>
    </row>
    <row r="6" spans="2:12" ht="21" customHeight="1">
      <c r="B6" s="25" t="s">
        <v>2</v>
      </c>
      <c r="C6" s="25" t="s">
        <v>161</v>
      </c>
      <c r="D6" s="63"/>
      <c r="E6" s="63"/>
      <c r="G6" s="198"/>
      <c r="H6" s="199"/>
      <c r="I6" s="199"/>
      <c r="J6" s="199"/>
      <c r="K6" s="199"/>
      <c r="L6" s="200"/>
    </row>
    <row r="7" spans="2:12" ht="21" customHeight="1">
      <c r="B7" s="25" t="s">
        <v>3</v>
      </c>
      <c r="C7" s="25" t="s">
        <v>162</v>
      </c>
      <c r="D7" s="63"/>
      <c r="E7" s="63"/>
      <c r="G7" s="198"/>
      <c r="H7" s="199"/>
      <c r="I7" s="199"/>
      <c r="J7" s="199"/>
      <c r="K7" s="199"/>
      <c r="L7" s="200"/>
    </row>
    <row r="8" spans="2:12" ht="21" customHeight="1">
      <c r="B8" s="25" t="s">
        <v>4</v>
      </c>
      <c r="C8" s="25" t="s">
        <v>163</v>
      </c>
      <c r="D8" s="63"/>
      <c r="E8" s="63"/>
      <c r="G8" s="198"/>
      <c r="H8" s="199"/>
      <c r="I8" s="199"/>
      <c r="J8" s="199"/>
      <c r="K8" s="199"/>
      <c r="L8" s="200"/>
    </row>
    <row r="9" spans="2:12" ht="21" customHeight="1">
      <c r="B9" s="25" t="s">
        <v>5</v>
      </c>
      <c r="C9" s="25" t="s">
        <v>164</v>
      </c>
      <c r="D9" s="63"/>
      <c r="E9" s="63"/>
      <c r="G9" s="201"/>
      <c r="H9" s="202"/>
      <c r="I9" s="202"/>
      <c r="J9" s="202"/>
      <c r="K9" s="202"/>
      <c r="L9" s="203"/>
    </row>
    <row r="12" spans="2:12" ht="21" customHeight="1">
      <c r="B12" s="64" t="s">
        <v>157</v>
      </c>
      <c r="C12" s="64" t="s">
        <v>137</v>
      </c>
      <c r="D12" s="64" t="s">
        <v>153</v>
      </c>
      <c r="E12" s="64" t="s">
        <v>154</v>
      </c>
      <c r="G12" s="204" t="s">
        <v>166</v>
      </c>
      <c r="H12" s="205"/>
      <c r="I12" s="205"/>
      <c r="J12" s="205"/>
      <c r="K12" s="205"/>
      <c r="L12" s="206"/>
    </row>
    <row r="13" spans="2:12" ht="21" customHeight="1">
      <c r="B13" s="25" t="s">
        <v>55</v>
      </c>
      <c r="C13" s="25" t="s">
        <v>158</v>
      </c>
      <c r="D13" s="63"/>
      <c r="E13" s="63"/>
      <c r="G13" s="195"/>
      <c r="H13" s="196"/>
      <c r="I13" s="196"/>
      <c r="J13" s="196"/>
      <c r="K13" s="196"/>
      <c r="L13" s="197"/>
    </row>
    <row r="14" spans="2:12" ht="21" customHeight="1">
      <c r="B14" s="25" t="s">
        <v>0</v>
      </c>
      <c r="C14" s="25" t="s">
        <v>159</v>
      </c>
      <c r="D14" s="63"/>
      <c r="E14" s="63"/>
      <c r="G14" s="198"/>
      <c r="H14" s="199"/>
      <c r="I14" s="199"/>
      <c r="J14" s="199"/>
      <c r="K14" s="199"/>
      <c r="L14" s="200"/>
    </row>
    <row r="15" spans="2:12" ht="21" customHeight="1">
      <c r="B15" s="25" t="s">
        <v>1</v>
      </c>
      <c r="C15" s="25" t="s">
        <v>160</v>
      </c>
      <c r="D15" s="63"/>
      <c r="E15" s="63"/>
      <c r="G15" s="198"/>
      <c r="H15" s="199"/>
      <c r="I15" s="199"/>
      <c r="J15" s="199"/>
      <c r="K15" s="199"/>
      <c r="L15" s="200"/>
    </row>
    <row r="16" spans="2:12" ht="21" customHeight="1">
      <c r="B16" s="25" t="s">
        <v>2</v>
      </c>
      <c r="C16" s="25" t="s">
        <v>161</v>
      </c>
      <c r="D16" s="63"/>
      <c r="E16" s="63"/>
      <c r="G16" s="198"/>
      <c r="H16" s="199"/>
      <c r="I16" s="199"/>
      <c r="J16" s="199"/>
      <c r="K16" s="199"/>
      <c r="L16" s="200"/>
    </row>
    <row r="17" spans="2:12" ht="21" customHeight="1">
      <c r="B17" s="25" t="s">
        <v>3</v>
      </c>
      <c r="C17" s="25" t="s">
        <v>162</v>
      </c>
      <c r="D17" s="63"/>
      <c r="E17" s="63"/>
      <c r="G17" s="198"/>
      <c r="H17" s="199"/>
      <c r="I17" s="199"/>
      <c r="J17" s="199"/>
      <c r="K17" s="199"/>
      <c r="L17" s="200"/>
    </row>
    <row r="18" spans="2:12" ht="21" customHeight="1">
      <c r="B18" s="25" t="s">
        <v>4</v>
      </c>
      <c r="C18" s="25" t="s">
        <v>163</v>
      </c>
      <c r="D18" s="63"/>
      <c r="E18" s="63"/>
      <c r="G18" s="198"/>
      <c r="H18" s="199"/>
      <c r="I18" s="199"/>
      <c r="J18" s="199"/>
      <c r="K18" s="199"/>
      <c r="L18" s="200"/>
    </row>
    <row r="19" spans="2:12" ht="21" customHeight="1">
      <c r="B19" s="25" t="s">
        <v>5</v>
      </c>
      <c r="C19" s="25" t="s">
        <v>164</v>
      </c>
      <c r="D19" s="63"/>
      <c r="E19" s="63"/>
      <c r="G19" s="201"/>
      <c r="H19" s="202"/>
      <c r="I19" s="202"/>
      <c r="J19" s="202"/>
      <c r="K19" s="202"/>
      <c r="L19" s="203"/>
    </row>
    <row r="22" spans="2:12">
      <c r="C22" s="66" t="s">
        <v>167</v>
      </c>
    </row>
    <row r="23" spans="2:12">
      <c r="C23" s="62" t="s">
        <v>155</v>
      </c>
    </row>
  </sheetData>
  <mergeCells count="4">
    <mergeCell ref="G13:L19"/>
    <mergeCell ref="G3:L9"/>
    <mergeCell ref="G2:L2"/>
    <mergeCell ref="G12:L12"/>
  </mergeCells>
  <phoneticPr fontId="4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F14"/>
  <sheetViews>
    <sheetView tabSelected="1" workbookViewId="0">
      <selection activeCell="E7" sqref="E7"/>
    </sheetView>
  </sheetViews>
  <sheetFormatPr defaultRowHeight="14.25"/>
  <cols>
    <col min="1" max="1" width="1.625" style="67" customWidth="1"/>
    <col min="2" max="2" width="22.5" style="67" customWidth="1"/>
    <col min="3" max="4" width="17.375" style="67" customWidth="1"/>
    <col min="5" max="5" width="23.875" style="67" customWidth="1"/>
    <col min="6" max="6" width="51.875" style="67" customWidth="1"/>
    <col min="7" max="16384" width="9" style="67"/>
  </cols>
  <sheetData>
    <row r="1" spans="2:6" ht="14.25" customHeight="1">
      <c r="B1" s="207" t="s">
        <v>191</v>
      </c>
      <c r="C1" s="207"/>
      <c r="D1" s="207"/>
      <c r="E1" s="207"/>
      <c r="F1" s="207"/>
    </row>
    <row r="2" spans="2:6" ht="14.25" customHeight="1">
      <c r="B2" s="208"/>
      <c r="C2" s="208"/>
      <c r="D2" s="208"/>
      <c r="E2" s="208"/>
      <c r="F2" s="208"/>
    </row>
    <row r="3" spans="2:6" ht="42" customHeight="1">
      <c r="B3" s="68" t="s">
        <v>190</v>
      </c>
      <c r="C3" s="68" t="s">
        <v>189</v>
      </c>
      <c r="D3" s="68" t="s">
        <v>188</v>
      </c>
      <c r="E3" s="68" t="s">
        <v>187</v>
      </c>
      <c r="F3" s="68" t="s">
        <v>192</v>
      </c>
    </row>
    <row r="4" spans="2:6" ht="42" customHeight="1">
      <c r="B4" s="69" t="s">
        <v>186</v>
      </c>
      <c r="C4" s="71"/>
      <c r="D4" s="71"/>
      <c r="E4" s="69" t="s">
        <v>185</v>
      </c>
      <c r="F4" s="69"/>
    </row>
    <row r="5" spans="2:6" ht="42" customHeight="1">
      <c r="B5" s="69" t="s">
        <v>184</v>
      </c>
      <c r="C5" s="71"/>
      <c r="D5" s="71"/>
      <c r="E5" s="69" t="s">
        <v>183</v>
      </c>
      <c r="F5" s="69"/>
    </row>
    <row r="6" spans="2:6" ht="42" customHeight="1">
      <c r="B6" s="69" t="s">
        <v>200</v>
      </c>
      <c r="C6" s="71"/>
      <c r="D6" s="71"/>
      <c r="E6" s="69" t="s">
        <v>201</v>
      </c>
      <c r="F6" s="69"/>
    </row>
    <row r="7" spans="2:6" ht="42" customHeight="1">
      <c r="B7" s="69" t="s">
        <v>182</v>
      </c>
      <c r="C7" s="71"/>
      <c r="D7" s="71"/>
      <c r="E7" s="69" t="s">
        <v>181</v>
      </c>
      <c r="F7" s="69"/>
    </row>
    <row r="8" spans="2:6" ht="42" customHeight="1">
      <c r="B8" s="69" t="s">
        <v>180</v>
      </c>
      <c r="C8" s="71"/>
      <c r="D8" s="71"/>
      <c r="E8" s="70" t="s">
        <v>179</v>
      </c>
      <c r="F8" s="69"/>
    </row>
    <row r="9" spans="2:6" ht="42" customHeight="1">
      <c r="B9" s="69" t="s">
        <v>178</v>
      </c>
      <c r="C9" s="71"/>
      <c r="D9" s="71"/>
      <c r="E9" s="70" t="s">
        <v>177</v>
      </c>
      <c r="F9" s="69"/>
    </row>
    <row r="10" spans="2:6" ht="42" customHeight="1">
      <c r="B10" s="70" t="s">
        <v>176</v>
      </c>
      <c r="C10" s="71"/>
      <c r="D10" s="71"/>
      <c r="E10" s="70" t="s">
        <v>175</v>
      </c>
      <c r="F10" s="69"/>
    </row>
    <row r="11" spans="2:6" ht="42" customHeight="1">
      <c r="B11" s="69" t="s">
        <v>174</v>
      </c>
      <c r="C11" s="71"/>
      <c r="D11" s="71"/>
      <c r="E11" s="70" t="s">
        <v>173</v>
      </c>
      <c r="F11" s="69"/>
    </row>
    <row r="12" spans="2:6" ht="42" customHeight="1">
      <c r="B12" s="69" t="s">
        <v>172</v>
      </c>
      <c r="C12" s="71"/>
      <c r="D12" s="71"/>
      <c r="E12" s="70" t="s">
        <v>171</v>
      </c>
      <c r="F12" s="69"/>
    </row>
    <row r="13" spans="2:6" ht="42" customHeight="1">
      <c r="B13" s="69" t="s">
        <v>170</v>
      </c>
      <c r="C13" s="71"/>
      <c r="D13" s="71"/>
      <c r="E13" s="69" t="s">
        <v>169</v>
      </c>
      <c r="F13" s="69"/>
    </row>
    <row r="14" spans="2:6" ht="42" customHeight="1">
      <c r="B14" s="69" t="s">
        <v>193</v>
      </c>
      <c r="C14" s="71"/>
      <c r="D14" s="71"/>
      <c r="E14" s="69" t="s">
        <v>168</v>
      </c>
      <c r="F14" s="69"/>
    </row>
  </sheetData>
  <mergeCells count="1">
    <mergeCell ref="B1:F2"/>
  </mergeCells>
  <phoneticPr fontId="4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スケジュール管理</vt:lpstr>
      <vt:lpstr>タイムテーブルフォーマット</vt:lpstr>
      <vt:lpstr>結果(7)</vt:lpstr>
      <vt:lpstr>結果(6)</vt:lpstr>
      <vt:lpstr>結果(5)</vt:lpstr>
      <vt:lpstr>対戦表フォーマット</vt:lpstr>
      <vt:lpstr>順位報告</vt:lpstr>
      <vt:lpstr>役割と振り返り</vt:lpstr>
      <vt:lpstr>'結果(5)'!Print_Area</vt:lpstr>
      <vt:lpstr>'結果(6)'!Print_Area</vt:lpstr>
      <vt:lpstr>'結果(7)'!Print_Area</vt:lpstr>
      <vt:lpstr>対戦表フォーマット!Print_Area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2024-05-04T11:45:46Z</dcterms:modified>
</cp:coreProperties>
</file>